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GOAR\Desktop\"/>
    </mc:Choice>
  </mc:AlternateContent>
  <xr:revisionPtr revIDLastSave="0" documentId="13_ncr:1_{6F1B92F3-B742-400B-94CC-BE8D2A6E7CDD}" xr6:coauthVersionLast="47" xr6:coauthVersionMax="47" xr10:uidLastSave="{00000000-0000-0000-0000-000000000000}"/>
  <bookViews>
    <workbookView xWindow="-120" yWindow="-120" windowWidth="38640" windowHeight="15720" xr2:uid="{2E3D384A-71A8-4B34-85C4-39C5FD20ADAC}"/>
  </bookViews>
  <sheets>
    <sheet name="Table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19" i="1"/>
  <c r="F20" i="1"/>
  <c r="F21" i="1"/>
  <c r="F22" i="1"/>
  <c r="F23" i="1"/>
  <c r="F24" i="1"/>
  <c r="F25" i="1"/>
  <c r="F26" i="1"/>
  <c r="F27" i="1"/>
  <c r="F28" i="1"/>
  <c r="F29" i="1"/>
  <c r="F30" i="1"/>
  <c r="F18" i="1"/>
  <c r="F224" i="1"/>
  <c r="F223" i="1"/>
  <c r="F222" i="1"/>
  <c r="F221" i="1"/>
  <c r="F216" i="1"/>
  <c r="F215" i="1"/>
  <c r="F210" i="1"/>
  <c r="F209" i="1"/>
  <c r="F208" i="1"/>
  <c r="F207" i="1"/>
  <c r="F206" i="1"/>
  <c r="F205" i="1"/>
  <c r="F204" i="1"/>
  <c r="F203" i="1"/>
  <c r="F202" i="1"/>
  <c r="F201" i="1"/>
  <c r="F196" i="1"/>
  <c r="F195" i="1"/>
  <c r="F190" i="1"/>
  <c r="F189" i="1"/>
  <c r="F188" i="1"/>
  <c r="F182" i="1"/>
  <c r="F181" i="1"/>
  <c r="F180" i="1"/>
  <c r="F179" i="1"/>
  <c r="F178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5" i="1"/>
  <c r="F154" i="1"/>
  <c r="F153" i="1"/>
  <c r="F152" i="1"/>
  <c r="F151" i="1"/>
  <c r="F150" i="1"/>
  <c r="F149" i="1"/>
  <c r="F148" i="1"/>
  <c r="F143" i="1"/>
  <c r="F141" i="1"/>
  <c r="F140" i="1"/>
  <c r="F139" i="1"/>
  <c r="F138" i="1"/>
  <c r="F137" i="1"/>
  <c r="F136" i="1"/>
  <c r="F135" i="1"/>
  <c r="F130" i="1"/>
  <c r="F129" i="1"/>
  <c r="F128" i="1"/>
  <c r="F127" i="1"/>
  <c r="F126" i="1"/>
  <c r="F125" i="1"/>
  <c r="F124" i="1"/>
  <c r="F123" i="1"/>
  <c r="F102" i="1"/>
  <c r="F101" i="1"/>
  <c r="F100" i="1"/>
  <c r="F99" i="1"/>
  <c r="F98" i="1"/>
  <c r="F97" i="1"/>
  <c r="F92" i="1"/>
  <c r="F91" i="1"/>
  <c r="F90" i="1"/>
  <c r="F89" i="1"/>
  <c r="F88" i="1"/>
  <c r="F87" i="1"/>
  <c r="F86" i="1"/>
  <c r="F85" i="1"/>
  <c r="F84" i="1"/>
  <c r="F83" i="1"/>
  <c r="F82" i="1"/>
  <c r="F52" i="1"/>
  <c r="F51" i="1"/>
  <c r="F50" i="1"/>
  <c r="F49" i="1"/>
  <c r="F48" i="1"/>
  <c r="F43" i="1"/>
  <c r="F42" i="1"/>
  <c r="F41" i="1"/>
  <c r="F36" i="1"/>
  <c r="F35" i="1"/>
</calcChain>
</file>

<file path=xl/sharedStrings.xml><?xml version="1.0" encoding="utf-8"?>
<sst xmlns="http://schemas.openxmlformats.org/spreadsheetml/2006/main" count="2077" uniqueCount="635">
  <si>
    <t>CAMPEONATO GAÚCHO DE CICLISMO DE MTB 2025</t>
  </si>
  <si>
    <t>XCO DOS MAURI</t>
  </si>
  <si>
    <t>XCO CAPITÃO</t>
  </si>
  <si>
    <t>XCM NOVA PETRÓPOLIS</t>
  </si>
  <si>
    <t>XCM ERECHIM</t>
  </si>
  <si>
    <t>XCO</t>
  </si>
  <si>
    <t>XCM</t>
  </si>
  <si>
    <t>RANKING GERAL POR EQUIPES</t>
  </si>
  <si>
    <t>TOTAL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</si>
  <si>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</si>
  <si>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</si>
  <si>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</si>
  <si>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</si>
  <si>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</si>
  <si>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</si>
  <si>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</si>
  <si>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</si>
  <si>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</si>
  <si>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</si>
  <si>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</si>
  <si>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SUBTOTAL</t>
  </si>
  <si>
    <t>DESCARTE</t>
  </si>
  <si>
    <t>EQUIPE</t>
  </si>
  <si>
    <t>CIDADE</t>
  </si>
  <si>
    <t>Nº</t>
  </si>
  <si>
    <t>FED</t>
  </si>
  <si>
    <t>ATLETA</t>
  </si>
  <si>
    <t>PESO</t>
  </si>
  <si>
    <t>AGACI</t>
  </si>
  <si>
    <t>GARIBALDI</t>
  </si>
  <si>
    <t>RS</t>
  </si>
  <si>
    <t>LUCIA HELENA TAVARES BADIA</t>
  </si>
  <si>
    <t>SWEET BIKE TEAM</t>
  </si>
  <si>
    <t>PELOTAS</t>
  </si>
  <si>
    <t>CAMILA GIOVANA LEMOS CASARIN</t>
  </si>
  <si>
    <t>EQUIPE RP</t>
  </si>
  <si>
    <t>NOBRE BICICLETAS</t>
  </si>
  <si>
    <t>LUANA BELTRAME</t>
  </si>
  <si>
    <t>PEDAL BIKE CASCA</t>
  </si>
  <si>
    <t>RV SPORT RACING</t>
  </si>
  <si>
    <t>TERRA DE AREIA</t>
  </si>
  <si>
    <t>EMILY SILVA RAMOS</t>
  </si>
  <si>
    <t>XTREME RACING TEAM</t>
  </si>
  <si>
    <t>SANTA CICLISMO</t>
  </si>
  <si>
    <t>SANTA CRUZ DO SUL</t>
  </si>
  <si>
    <t>ANA PAOLA FRITZEN</t>
  </si>
  <si>
    <t>ASSOCIACAO CICLISTAS CAMAQUA ACC</t>
  </si>
  <si>
    <t>CAMAQUÃ</t>
  </si>
  <si>
    <t>THAIZA KNEVITZ</t>
  </si>
  <si>
    <t>SNAP BIKE SHOP</t>
  </si>
  <si>
    <t>CAXIAS DO SUL</t>
  </si>
  <si>
    <t>ABC CONCRESUL</t>
  </si>
  <si>
    <t>BENTO GONÇALVES</t>
  </si>
  <si>
    <t>RAMOS BIKE</t>
  </si>
  <si>
    <t>OSÓRIO</t>
  </si>
  <si>
    <t>CATEGORIA ELITE</t>
  </si>
  <si>
    <t>BÔNUS</t>
  </si>
  <si>
    <t>FUSION RACE TEAM</t>
  </si>
  <si>
    <t>PANAMBI</t>
  </si>
  <si>
    <t>FS TEAM</t>
  </si>
  <si>
    <t>PORTO ALEGRE</t>
  </si>
  <si>
    <t>SERGIO SOARES CRUZ</t>
  </si>
  <si>
    <t>ATC TEAM</t>
  </si>
  <si>
    <t>TEUTONIA</t>
  </si>
  <si>
    <t>LEONARDO LONGO</t>
  </si>
  <si>
    <t>JOAO LUCAS ZARDO BONALDO</t>
  </si>
  <si>
    <t>LIVRE</t>
  </si>
  <si>
    <t>MARCELO BENDLIN LEON</t>
  </si>
  <si>
    <t>AVULSO</t>
  </si>
  <si>
    <t>TALES JARDEL SOARES</t>
  </si>
  <si>
    <t>SANTA CICLISMO- MAIS BIKE</t>
  </si>
  <si>
    <t>RENAN BORGES DA SILVA</t>
  </si>
  <si>
    <t>CUMBRE TT</t>
  </si>
  <si>
    <t>PEDRO BACK</t>
  </si>
  <si>
    <t>CARBOHN , AMVBIKES , HUNOFFBIKES</t>
  </si>
  <si>
    <t>RICARDO LINO GOMES</t>
  </si>
  <si>
    <t>HOENDER CAMPANA</t>
  </si>
  <si>
    <t>PAULO HENRIQUE IZOTON</t>
  </si>
  <si>
    <t>ERB BIKE - CRESOL</t>
  </si>
  <si>
    <t>FELIPE FERREIRA BONATTO</t>
  </si>
  <si>
    <t>GUILHERME MELO BARIVIERA</t>
  </si>
  <si>
    <t>BIKE E CIA / JL COMERCIO DE MADEIRAS</t>
  </si>
  <si>
    <t>CATEGORIA E- BIKE FEMININA</t>
  </si>
  <si>
    <t>LUCIANA GIACOMELLI</t>
  </si>
  <si>
    <t>MAGALI ROCHELE VARGAS</t>
  </si>
  <si>
    <t>CATEGORIA MASTER A FEMININA</t>
  </si>
  <si>
    <t>MARIANA DAMMANN</t>
  </si>
  <si>
    <t>MAIARA AVILA CAMARGO</t>
  </si>
  <si>
    <t>IRENE JUSTIN BOBSIN</t>
  </si>
  <si>
    <t>CATEGORIA MASTER B FEMININA</t>
  </si>
  <si>
    <t>REGINA CRISTIANE BOLFE DROPPA</t>
  </si>
  <si>
    <t>VANESSA RODEGUEIRO</t>
  </si>
  <si>
    <t>ANDREIA JUSTIN BOBSIN</t>
  </si>
  <si>
    <t>VANESSA AIRES MORALES</t>
  </si>
  <si>
    <t>RAQUEL DO SACRAMENTO WALLY</t>
  </si>
  <si>
    <t>CATEGORIA MASTER C FEMININA</t>
  </si>
  <si>
    <t>ADIENEZ NOBRE PARADA CASTRO</t>
  </si>
  <si>
    <t>CATEGORIA ESTREANTE FEMININA</t>
  </si>
  <si>
    <t>THAINA CRUZ DUARTE</t>
  </si>
  <si>
    <t>AMIGOS DO PEDAL CH/UNICICLOS</t>
  </si>
  <si>
    <t>CARLA GRAZIELA RODEGUEIRO BARCELOS ARAUJO</t>
  </si>
  <si>
    <t>TAMARA REGINA LEVANDOSKI</t>
  </si>
  <si>
    <t>CATEGORIA BASE FEMININA</t>
  </si>
  <si>
    <t>LAURA FREITAS DE CAMARGO</t>
  </si>
  <si>
    <t>CATEGORIA SUB23</t>
  </si>
  <si>
    <t>MATEUS MEDEIROS SCHNEIDER</t>
  </si>
  <si>
    <t>BRUNO SCHAEFFER</t>
  </si>
  <si>
    <t>MARTINSBIKESHOP</t>
  </si>
  <si>
    <t>EDUARDO RIGONI</t>
  </si>
  <si>
    <t>CATEGORIA SUB30</t>
  </si>
  <si>
    <t>CLEITON LUIZ ROHR</t>
  </si>
  <si>
    <t>EDUARDO PEREIRA</t>
  </si>
  <si>
    <t>ASSOCIACAO DE CICLISTA CAMAQUA</t>
  </si>
  <si>
    <t>PIETRO FONTANA</t>
  </si>
  <si>
    <t>GUILHERME FERREIRA DE FREITAS</t>
  </si>
  <si>
    <t>GABRIEL DALLA ROSA</t>
  </si>
  <si>
    <t>SERRA BIKE</t>
  </si>
  <si>
    <t>GUILHERME MELO VARGAS</t>
  </si>
  <si>
    <t>LUCAS MARMENTINI</t>
  </si>
  <si>
    <t>JP TREINAMENTO</t>
  </si>
  <si>
    <t>RODRIGO BARTELL</t>
  </si>
  <si>
    <t>ERIC LACERDA DA SILVA</t>
  </si>
  <si>
    <t>ELOIR KESSLER</t>
  </si>
  <si>
    <t>GABRIEL COSTA</t>
  </si>
  <si>
    <t>APECI - BIKE MANIA</t>
  </si>
  <si>
    <t>CATEGORIA JÚNIOR</t>
  </si>
  <si>
    <t>ARTHUR CARISSIMI</t>
  </si>
  <si>
    <t>NICOLAS BREHM WITT</t>
  </si>
  <si>
    <t>GABRIEL DA SILVA LERM</t>
  </si>
  <si>
    <t>ANDREI MIKAEL MICHEL DA SILVA</t>
  </si>
  <si>
    <t>JOAO PEDRO PETRY DE OLIVEIRA</t>
  </si>
  <si>
    <t>JOAO FELIPE DA ROSA MATTE</t>
  </si>
  <si>
    <t>CATEGORIA JUVENIL</t>
  </si>
  <si>
    <t>CATEGORIA INFANTO JUVENIL</t>
  </si>
  <si>
    <t>CAIO HOLLMANN PACE</t>
  </si>
  <si>
    <t>CATEGORIA MASTER A1</t>
  </si>
  <si>
    <t>MATHEUS LOPES DE SOUZA</t>
  </si>
  <si>
    <t>RAFAEL SILVESTRI</t>
  </si>
  <si>
    <t>SANDRO LAZZARI</t>
  </si>
  <si>
    <t>JHONATAN FERRAZ DOS SANTOS</t>
  </si>
  <si>
    <t>SERRA BIKE/ALIGENIGENAS DO PEDAL</t>
  </si>
  <si>
    <t>BRENDON WITT</t>
  </si>
  <si>
    <t>TAINAN DONIDA</t>
  </si>
  <si>
    <t>TRIBIKE_SHOP</t>
  </si>
  <si>
    <t>JOSIEL F LAUX</t>
  </si>
  <si>
    <t>LAUX BIKE SHOP</t>
  </si>
  <si>
    <t>JOÃO MARCOS FACHINELLI DALL'ON</t>
  </si>
  <si>
    <t>CATEGORIA MASTER A2</t>
  </si>
  <si>
    <t>RENATO JAHN</t>
  </si>
  <si>
    <t>MARCIANO GIOVANELLA</t>
  </si>
  <si>
    <t>VITTA PET DISTRIBUIDORA/ESPACO LIFE</t>
  </si>
  <si>
    <t>VICENTE DA ROCHA CARVALHO</t>
  </si>
  <si>
    <t>ALBERTO HENRIQUE SPIER JUNIOR</t>
  </si>
  <si>
    <t>EVANDRO MONTEMESSO</t>
  </si>
  <si>
    <t>SERRA BIKE / ALIGENIGENAS DO PEDAL</t>
  </si>
  <si>
    <t>ODAIR BETTU</t>
  </si>
  <si>
    <t>ARCA</t>
  </si>
  <si>
    <t>FABIO GIOVANAZ VARIANI</t>
  </si>
  <si>
    <t>IVAN MANARA</t>
  </si>
  <si>
    <t>CATEGORIA MASTER B1</t>
  </si>
  <si>
    <t>VAGNER GARCIA</t>
  </si>
  <si>
    <t>JOAO GASPAR DOS SANTOS VARGAS</t>
  </si>
  <si>
    <t>EVAFLEX</t>
  </si>
  <si>
    <t>RAFAEL DALCIN</t>
  </si>
  <si>
    <t>RAFAEL RODEGUEIRO RODRIGUES</t>
  </si>
  <si>
    <t>ALAN PEDROTTI</t>
  </si>
  <si>
    <t>RAFAEL COLOMBO</t>
  </si>
  <si>
    <t>PEAK CYCLES</t>
  </si>
  <si>
    <t>CARLOS EDUARDO KREUTZ</t>
  </si>
  <si>
    <t>DIRTY JUNKIES</t>
  </si>
  <si>
    <t>DOUGLAS L DIETER</t>
  </si>
  <si>
    <t>CATEGORIA MASTER B2</t>
  </si>
  <si>
    <t>ALEXANDRE DENDENA</t>
  </si>
  <si>
    <t>MAICO SARTORI</t>
  </si>
  <si>
    <t>JORDAN GUSTAVO TRAPP</t>
  </si>
  <si>
    <t>JOSMAR DA CONCEICAO</t>
  </si>
  <si>
    <t>FRANCISCO ROTTA MULLER</t>
  </si>
  <si>
    <t>RODRIGO BIKES</t>
  </si>
  <si>
    <t>RAFAEL FERNANDO PANAZZOLO</t>
  </si>
  <si>
    <t>FABIANO PANDOLFO</t>
  </si>
  <si>
    <t>ZTREME RACING TEAM</t>
  </si>
  <si>
    <t>MARCIO TORRES</t>
  </si>
  <si>
    <t>ECORUMO</t>
  </si>
  <si>
    <t>ADRIANO DE ALMEIDA BRANDAO</t>
  </si>
  <si>
    <t>DANIEL ROLIM</t>
  </si>
  <si>
    <t>ONLY BRUTUS</t>
  </si>
  <si>
    <t>RANGEL ANNONI</t>
  </si>
  <si>
    <t>RAFAEL DAL SASSO</t>
  </si>
  <si>
    <t>IVAN WILIAN GIAZZON</t>
  </si>
  <si>
    <t>CATEGORIA MASTER C1</t>
  </si>
  <si>
    <t>EDMILSON PADILHA GUTTERRES</t>
  </si>
  <si>
    <t>REGIS SPEROTTO DE QUADROS</t>
  </si>
  <si>
    <t>RENATO DE BRAGA</t>
  </si>
  <si>
    <t>FABIO SIQUEIRA</t>
  </si>
  <si>
    <t>LUCIANO VEIGA MACEDO</t>
  </si>
  <si>
    <t>CATEGORIA MASTER C2</t>
  </si>
  <si>
    <t>JOAO MANOEL CORREA ANDRE</t>
  </si>
  <si>
    <t>CESAR JOSE LIMA CASTRO</t>
  </si>
  <si>
    <t>LEONARDO F FORELL</t>
  </si>
  <si>
    <t>CATEGORIA MASTER D</t>
  </si>
  <si>
    <t>CARLOS LUIZ OLIVEIRA BARCELOS</t>
  </si>
  <si>
    <t>SILVIO GARSKE</t>
  </si>
  <si>
    <t>CATEGORIA ESTREANTE</t>
  </si>
  <si>
    <t>HENRIQUE BATISTELLO</t>
  </si>
  <si>
    <t>JOELSON GNOATO SOARES</t>
  </si>
  <si>
    <t>MAORI CYCLES</t>
  </si>
  <si>
    <t>ARTUR CAIO DEOLINDO</t>
  </si>
  <si>
    <t>CLEITON GENIR RAIMUNDI</t>
  </si>
  <si>
    <t>3TREBIKECAFE/ UPFITNES/ MOTOMAIS</t>
  </si>
  <si>
    <t>EDUARDO DA SILVA CABRAL</t>
  </si>
  <si>
    <t>DOUGLAS CREMONES</t>
  </si>
  <si>
    <t>TEAM PANINI</t>
  </si>
  <si>
    <t>LUCIANO PEREIRA PIRES FILHO</t>
  </si>
  <si>
    <t>GABRIEL DA FONSECA DE BORBA</t>
  </si>
  <si>
    <t>JEFERSON RODRIGO BEULKE</t>
  </si>
  <si>
    <t>JULIANO DE SOUZA MAGALHAES</t>
  </si>
  <si>
    <t>CATEGORIA PARACICLISMO</t>
  </si>
  <si>
    <t>ALEXANDRE CARISSIMI</t>
  </si>
  <si>
    <t>ANDERSON PIRES DA ROSA</t>
  </si>
  <si>
    <t>CATEGORIA E-BIKE</t>
  </si>
  <si>
    <t>JOAO B R NASCIMENTO</t>
  </si>
  <si>
    <t>FABIO GARCIA LIMA</t>
  </si>
  <si>
    <t>LUCAS BUFFON MARTINS</t>
  </si>
  <si>
    <t>DANIEL LUIZ GAYESKI</t>
  </si>
  <si>
    <t>CRISTIAN LAZZARI</t>
  </si>
  <si>
    <t>THIAGO BILHALVA</t>
  </si>
  <si>
    <t>CA+K214+B4:R218+B4:R61+B4:R6+B4:R218</t>
  </si>
  <si>
    <t>0:17:48.583</t>
  </si>
  <si>
    <t>1:41:57.723</t>
  </si>
  <si>
    <t>+20:31.259</t>
  </si>
  <si>
    <t>ELITE</t>
  </si>
  <si>
    <t>Masculino</t>
  </si>
  <si>
    <t>SNAP BIKE SHOP/ ESTOFARE DESIGN/JR NUTRITION</t>
  </si>
  <si>
    <t>FABIANO SILVESTRI BONATO</t>
  </si>
  <si>
    <t>6.</t>
  </si>
  <si>
    <t>0:16:50.921</t>
  </si>
  <si>
    <t>1:35:03.956</t>
  </si>
  <si>
    <t>+13:37.492</t>
  </si>
  <si>
    <t>5.</t>
  </si>
  <si>
    <t>0:16:39.974</t>
  </si>
  <si>
    <t>1:33:45.014</t>
  </si>
  <si>
    <t>+12:18.550</t>
  </si>
  <si>
    <t>FELIPE FERREIRA BONATTO</t>
  </si>
  <si>
    <t>4.</t>
  </si>
  <si>
    <t>0:16:15.879</t>
  </si>
  <si>
    <t>1:30:11.274</t>
  </si>
  <si>
    <t>+8:44.810</t>
  </si>
  <si>
    <t>3.</t>
  </si>
  <si>
    <t>0:15:57.172</t>
  </si>
  <si>
    <t>1:24:40.755</t>
  </si>
  <si>
    <t>+3:14.291</t>
  </si>
  <si>
    <t>2.</t>
  </si>
  <si>
    <t>0:15:29.303</t>
  </si>
  <si>
    <t>1:21:26.464</t>
  </si>
  <si>
    <t>SPECIALIZED BR</t>
  </si>
  <si>
    <t>GUSTAVO DE SOUZA NOGUEIRA</t>
  </si>
  <si>
    <t>1.</t>
  </si>
  <si>
    <r>
      <t>ELITE MASCULINO</t>
    </r>
    <r>
      <rPr>
        <sz val="8.8000000000000007"/>
        <color theme="1"/>
        <rFont val="Aptos Narrow"/>
        <family val="2"/>
        <scheme val="minor"/>
      </rPr>
      <t>6</t>
    </r>
  </si>
  <si>
    <t>Melhor volta</t>
  </si>
  <si>
    <t>Vel.Média</t>
  </si>
  <si>
    <t>Tempo líquido  </t>
  </si>
  <si>
    <t>Distância</t>
  </si>
  <si>
    <t>Gap</t>
  </si>
  <si>
    <t>Tempo Final</t>
  </si>
  <si>
    <t>Voltas</t>
  </si>
  <si>
    <t>TIPO</t>
  </si>
  <si>
    <t>Por Categoria</t>
  </si>
  <si>
    <t>Cat</t>
  </si>
  <si>
    <t>Sx</t>
  </si>
  <si>
    <t>Equipe</t>
  </si>
  <si>
    <t>Nome</t>
  </si>
  <si>
    <t>Num</t>
  </si>
  <si>
    <t>Pos</t>
  </si>
  <si>
    <r>
      <t>ELITE FEMININA</t>
    </r>
    <r>
      <rPr>
        <sz val="8.8000000000000007"/>
        <color theme="1"/>
        <rFont val="Aptos Narrow"/>
        <family val="2"/>
        <scheme val="minor"/>
      </rPr>
      <t>4</t>
    </r>
  </si>
  <si>
    <t>CALOI PERFORMANCE</t>
  </si>
  <si>
    <t>Feminino</t>
  </si>
  <si>
    <t>ELITE Fem</t>
  </si>
  <si>
    <t>12:13:03.966</t>
  </si>
  <si>
    <t>1:10:46.368</t>
  </si>
  <si>
    <t>0:23:32.998</t>
  </si>
  <si>
    <t>INDIANARA SCOTTI</t>
  </si>
  <si>
    <t>12:16:56.000</t>
  </si>
  <si>
    <t>+3:52.034</t>
  </si>
  <si>
    <t>1:14:33.116</t>
  </si>
  <si>
    <t>0:24:51.879</t>
  </si>
  <si>
    <t>THAMARA CORSO DA SILVA</t>
  </si>
  <si>
    <t>RELIGION CYCLING</t>
  </si>
  <si>
    <t>12:20:00.418</t>
  </si>
  <si>
    <t>+6:56.452</t>
  </si>
  <si>
    <t>1:17:44.512</t>
  </si>
  <si>
    <t>0:25:10.431</t>
  </si>
  <si>
    <t>12:25:09.038</t>
  </si>
  <si>
    <t>+12:05.072</t>
  </si>
  <si>
    <t>1:22:39.931</t>
  </si>
  <si>
    <t>0:27:43.074</t>
  </si>
  <si>
    <r>
      <t>E-BIKE MASCULINO</t>
    </r>
    <r>
      <rPr>
        <sz val="8.8000000000000007"/>
        <color theme="1"/>
        <rFont val="Aptos Narrow"/>
        <family val="2"/>
        <scheme val="minor"/>
      </rPr>
      <t>4</t>
    </r>
  </si>
  <si>
    <t>VICTOR HUGO ALVES</t>
  </si>
  <si>
    <t>EQUIPE RP / PICCOLI AUTOMOVEIS</t>
  </si>
  <si>
    <t>E-BIKE</t>
  </si>
  <si>
    <t>1:06:54.244</t>
  </si>
  <si>
    <t>0:54:45.475</t>
  </si>
  <si>
    <t>0:11:57.593</t>
  </si>
  <si>
    <t>1:07:54.537</t>
  </si>
  <si>
    <t>+1:00.293</t>
  </si>
  <si>
    <t>0:11:47.303</t>
  </si>
  <si>
    <t>LUCAS RAFAEL ROSA BENTO</t>
  </si>
  <si>
    <t>ISAPA FACTORY TEAM</t>
  </si>
  <si>
    <t>1:09:41.329</t>
  </si>
  <si>
    <t>+ 1 volta</t>
  </si>
  <si>
    <t>1:09:40.148</t>
  </si>
  <si>
    <t>0:15:39.417</t>
  </si>
  <si>
    <t>GABRIEL GOMES LIMA</t>
  </si>
  <si>
    <t>1:11:09.836</t>
  </si>
  <si>
    <t>0:16:18.391</t>
  </si>
  <si>
    <r>
      <t>SUB23 MASCULINO</t>
    </r>
    <r>
      <rPr>
        <sz val="8.8000000000000007"/>
        <color theme="1"/>
        <rFont val="Aptos Narrow"/>
        <family val="2"/>
        <scheme val="minor"/>
      </rPr>
      <t>3</t>
    </r>
  </si>
  <si>
    <t>SUB23</t>
  </si>
  <si>
    <t>1:35:42.063</t>
  </si>
  <si>
    <t>0:20:00.317</t>
  </si>
  <si>
    <t>VINICIUS EDUARDO RIBEIRO</t>
  </si>
  <si>
    <t>VR TRAINING</t>
  </si>
  <si>
    <t>1:38:02.219</t>
  </si>
  <si>
    <t>+2:20.156</t>
  </si>
  <si>
    <t>0:21:08.645</t>
  </si>
  <si>
    <t>1:49:49.683</t>
  </si>
  <si>
    <t>+14:07.620</t>
  </si>
  <si>
    <t>0:21:26.284</t>
  </si>
  <si>
    <r>
      <t>SUB30 MASCULINO</t>
    </r>
    <r>
      <rPr>
        <sz val="8.8000000000000007"/>
        <color theme="1"/>
        <rFont val="Aptos Narrow"/>
        <family val="2"/>
        <scheme val="minor"/>
      </rPr>
      <t>6</t>
    </r>
  </si>
  <si>
    <t>SUB30</t>
  </si>
  <si>
    <t>1:16:13.845</t>
  </si>
  <si>
    <t>0:18:01.839</t>
  </si>
  <si>
    <t>DANIEL DAMETTO</t>
  </si>
  <si>
    <t>AQUABELLA / PREFEITURA DE VILA LANGARO / BRUTALIZE BIKES</t>
  </si>
  <si>
    <t>1:18:47.033</t>
  </si>
  <si>
    <t>+2:33.188</t>
  </si>
  <si>
    <t>0:18:13.967</t>
  </si>
  <si>
    <t>ARCA - DEVOCAO E ENDORFINA</t>
  </si>
  <si>
    <t>1:20:55.254</t>
  </si>
  <si>
    <t>+4:41.409</t>
  </si>
  <si>
    <t>0:18:02.416</t>
  </si>
  <si>
    <t>1:22:39.459</t>
  </si>
  <si>
    <t>+6:25.614</t>
  </si>
  <si>
    <t>0:18:57.145</t>
  </si>
  <si>
    <t>1:24:10.315</t>
  </si>
  <si>
    <t>+7:56.470</t>
  </si>
  <si>
    <t>0:18:19.666</t>
  </si>
  <si>
    <t>BIKE E CIA</t>
  </si>
  <si>
    <t>1:38:24.262</t>
  </si>
  <si>
    <t>+22:10.417</t>
  </si>
  <si>
    <t>0:21:11.747</t>
  </si>
  <si>
    <r>
      <t>JUNIOR 17 A 18 ANOS MASCULINO</t>
    </r>
    <r>
      <rPr>
        <sz val="8.8000000000000007"/>
        <color theme="1"/>
        <rFont val="Aptos Narrow"/>
        <family val="2"/>
        <scheme val="minor"/>
      </rPr>
      <t>4</t>
    </r>
  </si>
  <si>
    <t>JUNIOR</t>
  </si>
  <si>
    <t>0:57:13.510</t>
  </si>
  <si>
    <t>0:17:17.277</t>
  </si>
  <si>
    <t>ERICK RICARDO DA SILVA DA ROSA</t>
  </si>
  <si>
    <t>MECANICA BIKE BUGIO</t>
  </si>
  <si>
    <t>1:02:38.158</t>
  </si>
  <si>
    <t>+5:24.648</t>
  </si>
  <si>
    <t>0:18:18.887</t>
  </si>
  <si>
    <t>1:02:47.678</t>
  </si>
  <si>
    <t>+5:34.168</t>
  </si>
  <si>
    <t>0:19:14.370</t>
  </si>
  <si>
    <t>1:05:31.007</t>
  </si>
  <si>
    <t>+8:17.497</t>
  </si>
  <si>
    <t>0:18:47.444</t>
  </si>
  <si>
    <r>
      <t>JUVENIL 15 A 16 ANOS MASCULINO</t>
    </r>
    <r>
      <rPr>
        <sz val="8.8000000000000007"/>
        <color theme="1"/>
        <rFont val="Aptos Narrow"/>
        <family val="2"/>
        <scheme val="minor"/>
      </rPr>
      <t>2</t>
    </r>
  </si>
  <si>
    <t>DERICK GABRIEL DE BRITTO</t>
  </si>
  <si>
    <t>JUVENIL</t>
  </si>
  <si>
    <t>0:35:55.289</t>
  </si>
  <si>
    <t>0:16:29.128</t>
  </si>
  <si>
    <t>JOAO HENRIQUE GUIMARAES</t>
  </si>
  <si>
    <t>BIKE TOUR/MARAU BIKE TEAM</t>
  </si>
  <si>
    <t>0:43:27.440</t>
  </si>
  <si>
    <t>+7:32.151</t>
  </si>
  <si>
    <t>0:20:29.499</t>
  </si>
  <si>
    <r>
      <t>INFANTO A - 9 A 11 ANOS MASCULINO</t>
    </r>
    <r>
      <rPr>
        <sz val="8.8000000000000007"/>
        <color theme="1"/>
        <rFont val="Aptos Narrow"/>
        <family val="2"/>
        <scheme val="minor"/>
      </rPr>
      <t>1</t>
    </r>
  </si>
  <si>
    <t>BENJAMIN MARTINS BENDER</t>
  </si>
  <si>
    <t>INFANTO A</t>
  </si>
  <si>
    <t>8:34:24.017</t>
  </si>
  <si>
    <t>0:23:16.320</t>
  </si>
  <si>
    <t>0:13:04.502</t>
  </si>
  <si>
    <r>
      <t>INFANTO B - 12 A 14 ANOS MASCULINO</t>
    </r>
    <r>
      <rPr>
        <sz val="8.8000000000000007"/>
        <color theme="1"/>
        <rFont val="Aptos Narrow"/>
        <family val="2"/>
        <scheme val="minor"/>
      </rPr>
      <t>2</t>
    </r>
  </si>
  <si>
    <t>FACUNDO CABRERA</t>
  </si>
  <si>
    <t>INFANTO B</t>
  </si>
  <si>
    <t>0:36:59.013</t>
  </si>
  <si>
    <t>0:17:18.160</t>
  </si>
  <si>
    <t>0:37:17.589</t>
  </si>
  <si>
    <t>0:17:37.480</t>
  </si>
  <si>
    <r>
      <t>MASTER A1 - 30 A 35 ANOS MASCULINO</t>
    </r>
    <r>
      <rPr>
        <sz val="8.8000000000000007"/>
        <color theme="1"/>
        <rFont val="Aptos Narrow"/>
        <family val="2"/>
        <scheme val="minor"/>
      </rPr>
      <t>5</t>
    </r>
  </si>
  <si>
    <t>AQUABELLA / ARCA</t>
  </si>
  <si>
    <t>MASTER A1</t>
  </si>
  <si>
    <t>1:11:20.941</t>
  </si>
  <si>
    <t>0:55:00.322</t>
  </si>
  <si>
    <t>0:16:20.619</t>
  </si>
  <si>
    <t>GABRIEL PROTZEM TREINAMENTO ESPORTIVO</t>
  </si>
  <si>
    <t>1:13:38.045</t>
  </si>
  <si>
    <t>+2:17.104</t>
  </si>
  <si>
    <t>0:17:02.940</t>
  </si>
  <si>
    <t>WILLIAN BRAMBATTI CHAPARINI</t>
  </si>
  <si>
    <t>AQUABELLA/ SANANDUVA BIKERS</t>
  </si>
  <si>
    <t>1:14:15.521</t>
  </si>
  <si>
    <t>+2:54.580</t>
  </si>
  <si>
    <t>0:16:36.619</t>
  </si>
  <si>
    <t>CRISTIAN GOETTERT</t>
  </si>
  <si>
    <t>RAPTORS</t>
  </si>
  <si>
    <t>1:14:23.359</t>
  </si>
  <si>
    <t>+3:02.418</t>
  </si>
  <si>
    <t>0:17:20.744</t>
  </si>
  <si>
    <t xml:space="preserve">Julio Giordani </t>
  </si>
  <si>
    <t>1:19:37.622</t>
  </si>
  <si>
    <t>+8:16.681</t>
  </si>
  <si>
    <t>0:17:56.015</t>
  </si>
  <si>
    <r>
      <t>MASTER A2 - 35 A 39 ANOS MASCULINO</t>
    </r>
    <r>
      <rPr>
        <sz val="8.8000000000000007"/>
        <color theme="1"/>
        <rFont val="Aptos Narrow"/>
        <family val="2"/>
        <scheme val="minor"/>
      </rPr>
      <t>7</t>
    </r>
  </si>
  <si>
    <t>MATEUS BENDER</t>
  </si>
  <si>
    <t>THE HARD CYCLING</t>
  </si>
  <si>
    <t>MASTER A2</t>
  </si>
  <si>
    <t>1:10:17.633</t>
  </si>
  <si>
    <t>0:16:17.971</t>
  </si>
  <si>
    <t>VITTA PET DISTRIBUIDORA</t>
  </si>
  <si>
    <t>1:10:32.960</t>
  </si>
  <si>
    <t>0:16:22.172</t>
  </si>
  <si>
    <t>1:10:35.474</t>
  </si>
  <si>
    <t>0:16:16.687</t>
  </si>
  <si>
    <t>PAULO BORGES</t>
  </si>
  <si>
    <t>ON FIT</t>
  </si>
  <si>
    <t>1:11:36.362</t>
  </si>
  <si>
    <t>+1:18.729</t>
  </si>
  <si>
    <t>0:16:34.061</t>
  </si>
  <si>
    <t>AQUABELA TEAM/ ARCA DEVOCAO ENDORFINA</t>
  </si>
  <si>
    <t>1:15:41.744</t>
  </si>
  <si>
    <t>+5:24.111</t>
  </si>
  <si>
    <t>0:17:59.481</t>
  </si>
  <si>
    <t>1:18:07.403</t>
  </si>
  <si>
    <t>+7:49.770</t>
  </si>
  <si>
    <t>0:17:50.145</t>
  </si>
  <si>
    <t>7.</t>
  </si>
  <si>
    <t>ULYSSES TRASLATTI PANTE</t>
  </si>
  <si>
    <t>1:19:10.531</t>
  </si>
  <si>
    <t>+8:52.898</t>
  </si>
  <si>
    <t>0:18:21.072</t>
  </si>
  <si>
    <r>
      <t>MASTER B1 - 40 A 44 ANOS MASCULINO</t>
    </r>
    <r>
      <rPr>
        <sz val="8.8000000000000007"/>
        <color theme="1"/>
        <rFont val="Aptos Narrow"/>
        <family val="2"/>
        <scheme val="minor"/>
      </rPr>
      <t>6</t>
    </r>
  </si>
  <si>
    <t>DANIEL LUIS BOHRER</t>
  </si>
  <si>
    <t>DANIELLBOHRER-ACADEMIA DE CICLISMO</t>
  </si>
  <si>
    <t>MASTER B1</t>
  </si>
  <si>
    <t>0:52:59.566</t>
  </si>
  <si>
    <t>0:17:01.482</t>
  </si>
  <si>
    <t>0:55:20.929</t>
  </si>
  <si>
    <t>+2:21.363</t>
  </si>
  <si>
    <t>0:17:30.454</t>
  </si>
  <si>
    <t>0:58:42.379</t>
  </si>
  <si>
    <t>+5:42.813</t>
  </si>
  <si>
    <t>0:17:59.166</t>
  </si>
  <si>
    <t>1:02:26.826</t>
  </si>
  <si>
    <t>+9:27.260</t>
  </si>
  <si>
    <t>0:18:43.945</t>
  </si>
  <si>
    <t>TIAGO DOS REIS SOUZA</t>
  </si>
  <si>
    <t>1:09:01.340</t>
  </si>
  <si>
    <t>+16:01.774</t>
  </si>
  <si>
    <t>0:20:51.265</t>
  </si>
  <si>
    <t>GUILHERME VIEGAS GONCALVES</t>
  </si>
  <si>
    <t>M4 BIKES</t>
  </si>
  <si>
    <t>0:56:30.510</t>
  </si>
  <si>
    <t>0:26:50.366</t>
  </si>
  <si>
    <r>
      <t>MASTER B2 - 45 A 49 ANOS MASCULINO</t>
    </r>
    <r>
      <rPr>
        <sz val="8.8000000000000007"/>
        <color theme="1"/>
        <rFont val="Aptos Narrow"/>
        <family val="2"/>
        <scheme val="minor"/>
      </rPr>
      <t>8</t>
    </r>
  </si>
  <si>
    <t>MASTER B2</t>
  </si>
  <si>
    <t>0:54:41.785</t>
  </si>
  <si>
    <t>0:17:14.197</t>
  </si>
  <si>
    <t>0:57:24.260</t>
  </si>
  <si>
    <t>+2:42.475</t>
  </si>
  <si>
    <t>0:17:29.165</t>
  </si>
  <si>
    <t>THIAGO MALLMANN BASSANI</t>
  </si>
  <si>
    <t>ANSELMI | PRETTO VEICULOS</t>
  </si>
  <si>
    <t>0:59:21.588</t>
  </si>
  <si>
    <t>+4:39.803</t>
  </si>
  <si>
    <t>0:17:50.387</t>
  </si>
  <si>
    <t>1:00:10.367</t>
  </si>
  <si>
    <t>+5:28.582</t>
  </si>
  <si>
    <t>0:18:46.821</t>
  </si>
  <si>
    <t>DANIEL BENEDETTI</t>
  </si>
  <si>
    <t>UPBIKESTORE</t>
  </si>
  <si>
    <t>1:00:37.802</t>
  </si>
  <si>
    <t>+5:56.017</t>
  </si>
  <si>
    <t>0:20:05.881</t>
  </si>
  <si>
    <t>TOP GUN</t>
  </si>
  <si>
    <t>1:04:33.203</t>
  </si>
  <si>
    <t>+9:51.418</t>
  </si>
  <si>
    <t>0:20:03.449</t>
  </si>
  <si>
    <t>MARCELO WEBER KRUMENAUER</t>
  </si>
  <si>
    <t>1:04:55.734</t>
  </si>
  <si>
    <t>+10:13.949</t>
  </si>
  <si>
    <t>0:20:21.623</t>
  </si>
  <si>
    <t>8.</t>
  </si>
  <si>
    <t>CICLOTIME</t>
  </si>
  <si>
    <t>1:17:22.588</t>
  </si>
  <si>
    <t>+22:40.803</t>
  </si>
  <si>
    <t>0:23:35.490</t>
  </si>
  <si>
    <r>
      <t>MASTER C1 - 50 A 54 ANOS MASCULINO</t>
    </r>
    <r>
      <rPr>
        <sz val="8.8000000000000007"/>
        <color theme="1"/>
        <rFont val="Aptos Narrow"/>
        <family val="2"/>
        <scheme val="minor"/>
      </rPr>
      <t>6</t>
    </r>
  </si>
  <si>
    <t>MASTER C1</t>
  </si>
  <si>
    <t>0:40:01.188</t>
  </si>
  <si>
    <t>0:19:19.521</t>
  </si>
  <si>
    <t>0:42:07.867</t>
  </si>
  <si>
    <t>+2:06.679</t>
  </si>
  <si>
    <t>0:19:48.709</t>
  </si>
  <si>
    <t>LUIZ PABLO FERNANDEZ ESCOSTEGUY</t>
  </si>
  <si>
    <t>MAFFERBIKES SPECIALIZED URUGUAI</t>
  </si>
  <si>
    <t>0:43:01.864</t>
  </si>
  <si>
    <t>+3:00.676</t>
  </si>
  <si>
    <t>0:20:04.283</t>
  </si>
  <si>
    <t>SNAP BIKESHOP / ORIONDESIGN</t>
  </si>
  <si>
    <t>0:44:15.849</t>
  </si>
  <si>
    <t>+4:14.661</t>
  </si>
  <si>
    <t>0:21:09.247</t>
  </si>
  <si>
    <t>PABLO FERREIRA</t>
  </si>
  <si>
    <t>0:50:02.989</t>
  </si>
  <si>
    <t>+10:01.801</t>
  </si>
  <si>
    <t>0:50:01.429</t>
  </si>
  <si>
    <t>0:23:22.185</t>
  </si>
  <si>
    <t>EVERSON RIBAS</t>
  </si>
  <si>
    <t>DUDU BIKE PARK</t>
  </si>
  <si>
    <t>0:50:22.642</t>
  </si>
  <si>
    <t>+10:21.454</t>
  </si>
  <si>
    <t>0:22:02.015</t>
  </si>
  <si>
    <r>
      <t>MASTER C2 - 55 a 59 ANOS MASCULINO</t>
    </r>
    <r>
      <rPr>
        <sz val="8.8000000000000007"/>
        <color theme="1"/>
        <rFont val="Aptos Narrow"/>
        <family val="2"/>
        <scheme val="minor"/>
      </rPr>
      <t>4</t>
    </r>
  </si>
  <si>
    <t>SERGIO FERNANDO ACCO MAURI</t>
  </si>
  <si>
    <t>MASTER C2</t>
  </si>
  <si>
    <t>0:44:20.665</t>
  </si>
  <si>
    <t>0:21:43.608</t>
  </si>
  <si>
    <t>0:51:23.482</t>
  </si>
  <si>
    <t>+7:02.817</t>
  </si>
  <si>
    <t>0:23:45.132</t>
  </si>
  <si>
    <t>1:01:13.090</t>
  </si>
  <si>
    <t>+16:52.425</t>
  </si>
  <si>
    <t>0:29:22.486</t>
  </si>
  <si>
    <t>JOSE ANTONIO CISLAGHI</t>
  </si>
  <si>
    <t>ACBCI</t>
  </si>
  <si>
    <t>1:15:17.835</t>
  </si>
  <si>
    <t>+30:57.170</t>
  </si>
  <si>
    <t>0:34:11.631</t>
  </si>
  <si>
    <r>
      <t>MASTER D - 60 ANOS+ MASCULINO</t>
    </r>
    <r>
      <rPr>
        <sz val="8.8000000000000007"/>
        <color theme="1"/>
        <rFont val="Aptos Narrow"/>
        <family val="2"/>
        <scheme val="minor"/>
      </rPr>
      <t>2</t>
    </r>
  </si>
  <si>
    <t>MASTER D</t>
  </si>
  <si>
    <t>0:44:42.172</t>
  </si>
  <si>
    <t>0:44:25.049</t>
  </si>
  <si>
    <t>0:21:28.816</t>
  </si>
  <si>
    <t>0:47:09.560</t>
  </si>
  <si>
    <t>+2:27.388</t>
  </si>
  <si>
    <t>0:46:53.555</t>
  </si>
  <si>
    <t>0:22:45.870</t>
  </si>
  <si>
    <r>
      <t>ESTREANTE MASCULINO</t>
    </r>
    <r>
      <rPr>
        <sz val="8.8000000000000007"/>
        <color theme="1"/>
        <rFont val="Aptos Narrow"/>
        <family val="2"/>
        <scheme val="minor"/>
      </rPr>
      <t>7</t>
    </r>
  </si>
  <si>
    <t>ESTREANTE</t>
  </si>
  <si>
    <t>0:34:43.191</t>
  </si>
  <si>
    <t>0:16:16.162</t>
  </si>
  <si>
    <t>0:36:50.157</t>
  </si>
  <si>
    <t>+2:06.966</t>
  </si>
  <si>
    <t>0:17:36.030</t>
  </si>
  <si>
    <t>LEONARDO WILLRICH</t>
  </si>
  <si>
    <t>FACA NA CAVEIRA TEAM</t>
  </si>
  <si>
    <t>0:38:02.733</t>
  </si>
  <si>
    <t>+3:19.542</t>
  </si>
  <si>
    <t>0:18:19.093</t>
  </si>
  <si>
    <t>0:41:19.965</t>
  </si>
  <si>
    <t>+6:36.774</t>
  </si>
  <si>
    <t>0:19:20.004</t>
  </si>
  <si>
    <t>0:43:27.859</t>
  </si>
  <si>
    <t>+8:44.668</t>
  </si>
  <si>
    <t>0:20:36.156</t>
  </si>
  <si>
    <t>FERNANDO AMORIM FERREIRA</t>
  </si>
  <si>
    <t>0:44:23.018</t>
  </si>
  <si>
    <t>+9:39.827</t>
  </si>
  <si>
    <t>0:20:32.421</t>
  </si>
  <si>
    <t>0:47:48.333</t>
  </si>
  <si>
    <t>+13:05.142</t>
  </si>
  <si>
    <t>0:21:55.072</t>
  </si>
  <si>
    <t>MARCOS FERREIRA</t>
  </si>
  <si>
    <r>
      <t>PARACLISMO</t>
    </r>
    <r>
      <rPr>
        <sz val="8.8000000000000007"/>
        <color theme="1"/>
        <rFont val="Aptos Narrow"/>
        <family val="2"/>
        <scheme val="minor"/>
      </rPr>
      <t>2</t>
    </r>
  </si>
  <si>
    <t>LAERCIO SBARDELOTTO</t>
  </si>
  <si>
    <t>PARACICLISMO</t>
  </si>
  <si>
    <t>0:52:30.841</t>
  </si>
  <si>
    <t>0:24:32.256</t>
  </si>
  <si>
    <t>SNAP BIKE SHOP/ IFRS</t>
  </si>
  <si>
    <t>1:00:30.335</t>
  </si>
  <si>
    <t>+7:59.494</t>
  </si>
  <si>
    <t>0:27:35.486</t>
  </si>
  <si>
    <r>
      <t>E-BIKE FEMININA</t>
    </r>
    <r>
      <rPr>
        <sz val="8.8000000000000007"/>
        <color theme="1"/>
        <rFont val="Aptos Narrow"/>
        <family val="2"/>
        <scheme val="minor"/>
      </rPr>
      <t>2</t>
    </r>
  </si>
  <si>
    <t>E-BIKE Fem</t>
  </si>
  <si>
    <t>0:56:33.700</t>
  </si>
  <si>
    <t>0:18:09.466</t>
  </si>
  <si>
    <t>1:09:49.169</t>
  </si>
  <si>
    <t>+13:15.469</t>
  </si>
  <si>
    <t>0:21:44.663</t>
  </si>
  <si>
    <r>
      <t>MASTER A - 30 A 39 ANOS FEMININA</t>
    </r>
    <r>
      <rPr>
        <sz val="8.8000000000000007"/>
        <color theme="1"/>
        <rFont val="Aptos Narrow"/>
        <family val="2"/>
        <scheme val="minor"/>
      </rPr>
      <t>2</t>
    </r>
  </si>
  <si>
    <t>FRANCIELE VALANDRO</t>
  </si>
  <si>
    <t>NEO BIKES / LITORAL BIKE FIT / THYLAPIA MECANICO</t>
  </si>
  <si>
    <t>MASTER A FEM</t>
  </si>
  <si>
    <t>0:52:31.162</t>
  </si>
  <si>
    <t>0:25:43.486</t>
  </si>
  <si>
    <t>Carol Giordani</t>
  </si>
  <si>
    <t>0:58:25.244</t>
  </si>
  <si>
    <t>+5:54.082</t>
  </si>
  <si>
    <t>0:29:08.729</t>
  </si>
  <si>
    <r>
      <t>MASTER B - 40 A 49 ANOS FEMININA</t>
    </r>
    <r>
      <rPr>
        <sz val="8.8000000000000007"/>
        <color theme="1"/>
        <rFont val="Aptos Narrow"/>
        <family val="2"/>
        <scheme val="minor"/>
      </rPr>
      <t>3</t>
    </r>
  </si>
  <si>
    <t>JOSI FERREIRA JARDIM</t>
  </si>
  <si>
    <t>LITORAL BIKE FIT</t>
  </si>
  <si>
    <t>MASTER B FEM</t>
  </si>
  <si>
    <t>0:52:57.927</t>
  </si>
  <si>
    <t>0:25:48.696</t>
  </si>
  <si>
    <t>SNAPBIKE</t>
  </si>
  <si>
    <t>0:59:02.535</t>
  </si>
  <si>
    <t>+6:04.608</t>
  </si>
  <si>
    <t>0:28:04.114</t>
  </si>
  <si>
    <t>1:07:09.514</t>
  </si>
  <si>
    <t>+14:11.587</t>
  </si>
  <si>
    <t>0:31:26.085</t>
  </si>
  <si>
    <r>
      <t>ESTREANTE FEMININA</t>
    </r>
    <r>
      <rPr>
        <sz val="8.8000000000000007"/>
        <color theme="1"/>
        <rFont val="Aptos Narrow"/>
        <family val="2"/>
        <scheme val="minor"/>
      </rPr>
      <t>2</t>
    </r>
  </si>
  <si>
    <t>GEISI DECARLI</t>
  </si>
  <si>
    <t>ESTREANTE FEM</t>
  </si>
  <si>
    <t>1:14:08.561</t>
  </si>
  <si>
    <t>0:35:44.123</t>
  </si>
  <si>
    <t>0:40:45.585</t>
  </si>
  <si>
    <t>FILIADO</t>
  </si>
  <si>
    <t>AGOSTINA NUNEZ</t>
  </si>
  <si>
    <t>NÃO</t>
  </si>
  <si>
    <t>CLEBER DOS SANTOS SEBEN</t>
  </si>
  <si>
    <t>GABRIEL GOMES BITTENCOURT</t>
  </si>
  <si>
    <t>JOAQUIN CABRERA</t>
  </si>
  <si>
    <t>JOSE JUNIOR SILVA</t>
  </si>
  <si>
    <t>MARCELO CABRERA</t>
  </si>
  <si>
    <t>OTAVIO DAVID DA SILVA LUPA</t>
  </si>
  <si>
    <t>PAULO SERGIO FERREIRA DA SILVA</t>
  </si>
  <si>
    <t>RODRIGO ARGENTA</t>
  </si>
  <si>
    <t>VINICIUS DEVES VAZ</t>
  </si>
  <si>
    <r>
      <t>10,8</t>
    </r>
    <r>
      <rPr>
        <sz val="7.7"/>
        <color theme="1"/>
        <rFont val="Arial"/>
        <family val="2"/>
      </rPr>
      <t>km</t>
    </r>
  </si>
  <si>
    <r>
      <t>18</t>
    </r>
    <r>
      <rPr>
        <sz val="7.7"/>
        <color theme="1"/>
        <rFont val="Arial"/>
        <family val="2"/>
      </rPr>
      <t>km</t>
    </r>
  </si>
  <si>
    <r>
      <t>7,2</t>
    </r>
    <r>
      <rPr>
        <sz val="7.7"/>
        <color theme="1"/>
        <rFont val="Arial"/>
        <family val="2"/>
      </rPr>
      <t>km</t>
    </r>
  </si>
  <si>
    <r>
      <t>3,6</t>
    </r>
    <r>
      <rPr>
        <sz val="7.7"/>
        <color theme="1"/>
        <rFont val="Arial"/>
        <family val="2"/>
      </rPr>
      <t>km</t>
    </r>
  </si>
  <si>
    <r>
      <t>14,4</t>
    </r>
    <r>
      <rPr>
        <sz val="7.7"/>
        <color theme="1"/>
        <rFont val="Arial"/>
        <family val="2"/>
      </rPr>
      <t>km</t>
    </r>
  </si>
  <si>
    <r>
      <t>7,2</t>
    </r>
    <r>
      <rPr>
        <sz val="7.7"/>
        <color rgb="FFFF0000"/>
        <rFont val="Arial"/>
        <family val="2"/>
      </rPr>
      <t>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</si>
</sst>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Times New Roman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.8000000000000007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7.7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FF0000"/>
      <name val="Arial"/>
      <family val="2"/>
    </font>
    <font>
      <sz val="7.7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5DFB4"/>
      </patternFill>
    </fill>
    <fill>
      <patternFill patternType="solid">
        <fgColor rgb="FF66FF99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99CC"/>
      </patternFill>
    </fill>
    <fill>
      <patternFill patternType="solid">
        <fgColor rgb="FFF1F1F1"/>
      </patternFill>
    </fill>
    <fill>
      <patternFill patternType="solid">
        <fgColor rgb="FF9BC2E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7" applyNumberFormat="0" applyAlignment="0" applyProtection="0"/>
    <xf numFmtId="0" fontId="17" fillId="14" borderId="18" applyNumberFormat="0" applyAlignment="0" applyProtection="0"/>
    <xf numFmtId="0" fontId="18" fillId="14" borderId="17" applyNumberFormat="0" applyAlignment="0" applyProtection="0"/>
    <xf numFmtId="0" fontId="19" fillId="0" borderId="19" applyNumberFormat="0" applyFill="0" applyAlignment="0" applyProtection="0"/>
    <xf numFmtId="0" fontId="20" fillId="15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4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6" borderId="21" applyNumberFormat="0" applyFont="0" applyAlignment="0" applyProtection="0"/>
    <xf numFmtId="0" fontId="1" fillId="0" borderId="0"/>
  </cellStyleXfs>
  <cellXfs count="141">
    <xf numFmtId="0" fontId="0" fillId="0" borderId="0" xfId="0"/>
    <xf numFmtId="0" fontId="5" fillId="5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4" fillId="2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4" fillId="0" borderId="9" xfId="1" applyFont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3" borderId="9" xfId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8" borderId="9" xfId="1" applyFont="1" applyFill="1" applyBorder="1" applyAlignment="1">
      <alignment horizontal="center" vertical="top" wrapText="1"/>
    </xf>
    <xf numFmtId="0" fontId="5" fillId="8" borderId="9" xfId="1" applyFont="1" applyFill="1" applyBorder="1" applyAlignment="1">
      <alignment horizontal="left" wrapText="1"/>
    </xf>
    <xf numFmtId="1" fontId="6" fillId="8" borderId="9" xfId="1" applyNumberFormat="1" applyFont="1" applyFill="1" applyBorder="1" applyAlignment="1">
      <alignment horizontal="center" vertical="top" shrinkToFit="1"/>
    </xf>
    <xf numFmtId="0" fontId="4" fillId="8" borderId="9" xfId="0" applyFont="1" applyFill="1" applyBorder="1" applyAlignment="1">
      <alignment horizontal="left" vertical="top" wrapText="1"/>
    </xf>
    <xf numFmtId="0" fontId="4" fillId="8" borderId="10" xfId="0" applyFont="1" applyFill="1" applyBorder="1" applyAlignment="1">
      <alignment horizontal="left" vertical="top" wrapText="1"/>
    </xf>
    <xf numFmtId="0" fontId="5" fillId="8" borderId="9" xfId="0" applyFont="1" applyFill="1" applyBorder="1" applyAlignment="1">
      <alignment horizontal="left" wrapText="1"/>
    </xf>
    <xf numFmtId="1" fontId="6" fillId="8" borderId="9" xfId="0" applyNumberFormat="1" applyFont="1" applyFill="1" applyBorder="1" applyAlignment="1">
      <alignment horizontal="left" vertical="top" shrinkToFit="1"/>
    </xf>
    <xf numFmtId="0" fontId="7" fillId="0" borderId="9" xfId="1" applyFont="1" applyBorder="1" applyAlignment="1">
      <alignment horizontal="left" vertical="top" wrapText="1"/>
    </xf>
    <xf numFmtId="1" fontId="5" fillId="0" borderId="9" xfId="1" applyNumberFormat="1" applyFont="1" applyBorder="1" applyAlignment="1">
      <alignment horizontal="center" vertical="top" shrinkToFit="1"/>
    </xf>
    <xf numFmtId="1" fontId="5" fillId="5" borderId="9" xfId="1" applyNumberFormat="1" applyFont="1" applyFill="1" applyBorder="1" applyAlignment="1">
      <alignment horizontal="center" vertical="top" shrinkToFit="1"/>
    </xf>
    <xf numFmtId="0" fontId="5" fillId="5" borderId="9" xfId="0" applyFont="1" applyFill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1" fontId="5" fillId="5" borderId="9" xfId="0" applyNumberFormat="1" applyFont="1" applyFill="1" applyBorder="1" applyAlignment="1">
      <alignment horizontal="left" vertical="top" shrinkToFit="1"/>
    </xf>
    <xf numFmtId="0" fontId="7" fillId="5" borderId="9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5" fillId="5" borderId="9" xfId="1" applyFont="1" applyFill="1" applyBorder="1" applyAlignment="1">
      <alignment horizontal="left" wrapText="1"/>
    </xf>
    <xf numFmtId="1" fontId="5" fillId="0" borderId="0" xfId="0" applyNumberFormat="1" applyFont="1" applyAlignment="1">
      <alignment horizontal="left" vertical="top" shrinkToFit="1"/>
    </xf>
    <xf numFmtId="0" fontId="7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5" fillId="8" borderId="10" xfId="0" applyFont="1" applyFill="1" applyBorder="1" applyAlignment="1">
      <alignment horizontal="left" wrapText="1"/>
    </xf>
    <xf numFmtId="0" fontId="5" fillId="8" borderId="13" xfId="0" applyFont="1" applyFill="1" applyBorder="1" applyAlignment="1">
      <alignment horizontal="left" wrapText="1"/>
    </xf>
    <xf numFmtId="1" fontId="5" fillId="5" borderId="10" xfId="0" applyNumberFormat="1" applyFont="1" applyFill="1" applyBorder="1" applyAlignment="1">
      <alignment horizontal="left" vertical="top" shrinkToFit="1"/>
    </xf>
    <xf numFmtId="0" fontId="5" fillId="5" borderId="10" xfId="0" applyFont="1" applyFill="1" applyBorder="1" applyAlignment="1">
      <alignment horizontal="left" wrapText="1"/>
    </xf>
    <xf numFmtId="0" fontId="5" fillId="5" borderId="13" xfId="0" applyFont="1" applyFill="1" applyBorder="1" applyAlignment="1">
      <alignment horizontal="left" wrapText="1"/>
    </xf>
    <xf numFmtId="1" fontId="5" fillId="5" borderId="4" xfId="0" applyNumberFormat="1" applyFont="1" applyFill="1" applyBorder="1" applyAlignment="1">
      <alignment horizontal="left" vertical="top" shrinkToFit="1"/>
    </xf>
    <xf numFmtId="0" fontId="7" fillId="5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wrapText="1"/>
    </xf>
    <xf numFmtId="0" fontId="5" fillId="5" borderId="13" xfId="0" applyFont="1" applyFill="1" applyBorder="1" applyAlignment="1">
      <alignment horizontal="left" vertical="top"/>
    </xf>
    <xf numFmtId="1" fontId="5" fillId="5" borderId="13" xfId="0" applyNumberFormat="1" applyFont="1" applyFill="1" applyBorder="1" applyAlignment="1">
      <alignment horizontal="left" vertical="top" shrinkToFit="1"/>
    </xf>
    <xf numFmtId="0" fontId="7" fillId="5" borderId="13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vertical="top" wrapText="1"/>
    </xf>
    <xf numFmtId="0" fontId="8" fillId="5" borderId="10" xfId="0" applyFont="1" applyFill="1" applyBorder="1" applyAlignment="1">
      <alignment horizontal="left" wrapText="1"/>
    </xf>
    <xf numFmtId="1" fontId="8" fillId="5" borderId="9" xfId="0" applyNumberFormat="1" applyFont="1" applyFill="1" applyBorder="1" applyAlignment="1">
      <alignment horizontal="left" vertical="top" shrinkToFi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8" borderId="9" xfId="0" applyFont="1" applyFill="1" applyBorder="1" applyAlignment="1">
      <alignment vertical="top" wrapText="1"/>
    </xf>
    <xf numFmtId="0" fontId="4" fillId="8" borderId="10" xfId="0" applyFont="1" applyFill="1" applyBorder="1" applyAlignment="1">
      <alignment vertical="top" wrapText="1"/>
    </xf>
    <xf numFmtId="1" fontId="6" fillId="8" borderId="9" xfId="0" applyNumberFormat="1" applyFont="1" applyFill="1" applyBorder="1" applyAlignment="1">
      <alignment vertical="top" shrinkToFit="1"/>
    </xf>
    <xf numFmtId="1" fontId="6" fillId="8" borderId="9" xfId="0" applyNumberFormat="1" applyFont="1" applyFill="1" applyBorder="1" applyAlignment="1">
      <alignment horizontal="center" vertical="top" shrinkToFit="1"/>
    </xf>
    <xf numFmtId="1" fontId="5" fillId="5" borderId="9" xfId="0" applyNumberFormat="1" applyFont="1" applyFill="1" applyBorder="1" applyAlignment="1">
      <alignment vertical="top" shrinkToFit="1"/>
    </xf>
    <xf numFmtId="0" fontId="7" fillId="5" borderId="9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1" fontId="5" fillId="5" borderId="9" xfId="0" applyNumberFormat="1" applyFont="1" applyFill="1" applyBorder="1" applyAlignment="1">
      <alignment horizontal="center" vertical="top" shrinkToFit="1"/>
    </xf>
    <xf numFmtId="0" fontId="5" fillId="5" borderId="9" xfId="0" applyFont="1" applyFill="1" applyBorder="1" applyAlignment="1">
      <alignment wrapText="1"/>
    </xf>
    <xf numFmtId="0" fontId="7" fillId="5" borderId="9" xfId="0" applyFont="1" applyFill="1" applyBorder="1" applyAlignment="1">
      <alignment horizontal="center" vertical="top" wrapText="1"/>
    </xf>
    <xf numFmtId="1" fontId="5" fillId="5" borderId="0" xfId="0" applyNumberFormat="1" applyFont="1" applyFill="1" applyAlignment="1">
      <alignment horizontal="left" vertical="top" shrinkToFit="1"/>
    </xf>
    <xf numFmtId="0" fontId="7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8" borderId="0" xfId="0" applyFont="1" applyFill="1" applyAlignment="1">
      <alignment horizontal="left" wrapText="1"/>
    </xf>
    <xf numFmtId="0" fontId="2" fillId="0" borderId="0" xfId="42"/>
    <xf numFmtId="0" fontId="2" fillId="0" borderId="0" xfId="42" applyAlignment="1">
      <alignment wrapText="1"/>
    </xf>
    <xf numFmtId="0" fontId="0" fillId="0" borderId="0" xfId="0" applyAlignment="1">
      <alignment wrapText="1"/>
    </xf>
    <xf numFmtId="0" fontId="4" fillId="9" borderId="10" xfId="0" applyFont="1" applyFill="1" applyBorder="1" applyAlignment="1">
      <alignment horizontal="center" vertical="top" wrapText="1"/>
    </xf>
    <xf numFmtId="0" fontId="4" fillId="9" borderId="12" xfId="0" applyFont="1" applyFill="1" applyBorder="1" applyAlignment="1">
      <alignment horizontal="center" vertical="top" wrapText="1"/>
    </xf>
    <xf numFmtId="0" fontId="4" fillId="9" borderId="11" xfId="0" applyFont="1" applyFill="1" applyBorder="1" applyAlignment="1">
      <alignment horizontal="center" vertical="top" wrapText="1"/>
    </xf>
    <xf numFmtId="0" fontId="4" fillId="6" borderId="10" xfId="1" applyFont="1" applyFill="1" applyBorder="1" applyAlignment="1">
      <alignment horizontal="center" vertical="top" wrapText="1"/>
    </xf>
    <xf numFmtId="0" fontId="4" fillId="6" borderId="11" xfId="1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horizontal="center" vertical="top" wrapText="1"/>
    </xf>
    <xf numFmtId="0" fontId="4" fillId="7" borderId="12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textRotation="90" wrapText="1"/>
    </xf>
    <xf numFmtId="0" fontId="4" fillId="2" borderId="8" xfId="0" applyFont="1" applyFill="1" applyBorder="1" applyAlignment="1">
      <alignment horizontal="left" textRotation="90" wrapText="1"/>
    </xf>
    <xf numFmtId="0" fontId="4" fillId="3" borderId="4" xfId="0" applyFont="1" applyFill="1" applyBorder="1" applyAlignment="1">
      <alignment horizontal="left" textRotation="90" wrapText="1"/>
    </xf>
    <xf numFmtId="0" fontId="4" fillId="3" borderId="8" xfId="0" applyFont="1" applyFill="1" applyBorder="1" applyAlignment="1">
      <alignment horizontal="left" textRotation="90" wrapText="1"/>
    </xf>
    <xf numFmtId="0" fontId="1" fillId="0" borderId="0" xfId="44"/>
    <xf numFmtId="0" fontId="23" fillId="0" borderId="0" xfId="44" applyFont="1"/>
    <xf numFmtId="0" fontId="21" fillId="0" borderId="0" xfId="44" applyFont="1"/>
    <xf numFmtId="0" fontId="26" fillId="4" borderId="0" xfId="0" applyFont="1" applyFill="1" applyAlignment="1">
      <alignment horizontal="left" vertical="top" wrapText="1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26" fillId="8" borderId="0" xfId="0" applyFont="1" applyFill="1" applyAlignment="1">
      <alignment horizontal="left" wrapText="1"/>
    </xf>
    <xf numFmtId="0" fontId="26" fillId="5" borderId="0" xfId="0" applyFont="1" applyFill="1" applyAlignment="1">
      <alignment horizontal="left" wrapText="1"/>
    </xf>
    <xf numFmtId="0" fontId="28" fillId="0" borderId="0" xfId="42" applyFont="1" applyAlignment="1">
      <alignment wrapText="1"/>
    </xf>
    <xf numFmtId="49" fontId="28" fillId="0" borderId="0" xfId="42" applyNumberFormat="1" applyFont="1" applyAlignment="1">
      <alignment wrapText="1"/>
    </xf>
    <xf numFmtId="0" fontId="28" fillId="0" borderId="0" xfId="42" applyFont="1"/>
    <xf numFmtId="0" fontId="26" fillId="0" borderId="0" xfId="0" applyFont="1" applyAlignment="1">
      <alignment horizontal="left" vertical="top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wrapText="1"/>
    </xf>
    <xf numFmtId="49" fontId="31" fillId="0" borderId="0" xfId="0" applyNumberFormat="1" applyFont="1" applyAlignment="1">
      <alignment wrapText="1"/>
    </xf>
    <xf numFmtId="0" fontId="30" fillId="0" borderId="0" xfId="42" applyFont="1" applyAlignment="1">
      <alignment horizontal="right" vertical="center" wrapText="1"/>
    </xf>
    <xf numFmtId="0" fontId="30" fillId="0" borderId="0" xfId="42" applyFont="1" applyAlignment="1">
      <alignment horizontal="center" vertical="center" wrapText="1"/>
    </xf>
    <xf numFmtId="0" fontId="26" fillId="5" borderId="0" xfId="0" applyFont="1" applyFill="1" applyAlignment="1">
      <alignment horizontal="left" vertical="top"/>
    </xf>
    <xf numFmtId="3" fontId="28" fillId="0" borderId="0" xfId="42" applyNumberFormat="1" applyFont="1" applyAlignment="1">
      <alignment wrapText="1"/>
    </xf>
    <xf numFmtId="0" fontId="28" fillId="0" borderId="0" xfId="0" applyFont="1" applyAlignment="1">
      <alignment wrapText="1"/>
    </xf>
    <xf numFmtId="0" fontId="32" fillId="0" borderId="0" xfId="42" applyFont="1" applyAlignment="1">
      <alignment wrapText="1"/>
    </xf>
    <xf numFmtId="49" fontId="32" fillId="0" borderId="0" xfId="42" applyNumberFormat="1" applyFont="1" applyAlignment="1">
      <alignment wrapText="1"/>
    </xf>
    <xf numFmtId="0" fontId="32" fillId="0" borderId="0" xfId="0" applyFont="1" applyAlignment="1">
      <alignment wrapText="1"/>
    </xf>
    <xf numFmtId="0" fontId="6" fillId="8" borderId="9" xfId="0" applyFont="1" applyFill="1" applyBorder="1" applyAlignment="1">
      <alignment horizontal="left" wrapText="1"/>
    </xf>
    <xf numFmtId="0" fontId="26" fillId="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vertical="top" wrapText="1"/>
    </xf>
    <xf numFmtId="0" fontId="26" fillId="8" borderId="0" xfId="0" applyFont="1" applyFill="1" applyAlignment="1">
      <alignment horizontal="center" wrapText="1"/>
    </xf>
    <xf numFmtId="0" fontId="28" fillId="0" borderId="0" xfId="42" applyFont="1" applyAlignment="1">
      <alignment horizontal="center"/>
    </xf>
    <xf numFmtId="0" fontId="26" fillId="5" borderId="0" xfId="0" applyFont="1" applyFill="1" applyAlignment="1">
      <alignment horizontal="center" wrapText="1"/>
    </xf>
    <xf numFmtId="0" fontId="26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5" fillId="0" borderId="6" xfId="0" applyNumberFormat="1" applyFont="1" applyBorder="1" applyAlignment="1">
      <alignment horizontal="left" wrapText="1"/>
    </xf>
    <xf numFmtId="0" fontId="4" fillId="0" borderId="9" xfId="0" applyNumberFormat="1" applyFont="1" applyBorder="1" applyAlignment="1">
      <alignment horizontal="left" vertical="top" wrapText="1"/>
    </xf>
    <xf numFmtId="0" fontId="5" fillId="8" borderId="9" xfId="0" applyNumberFormat="1" applyFont="1" applyFill="1" applyBorder="1" applyAlignment="1">
      <alignment horizontal="left" wrapText="1"/>
    </xf>
    <xf numFmtId="0" fontId="5" fillId="5" borderId="9" xfId="0" applyNumberFormat="1" applyFont="1" applyFill="1" applyBorder="1" applyAlignment="1">
      <alignment horizontal="left" vertical="top" shrinkToFit="1"/>
    </xf>
    <xf numFmtId="0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vertical="top"/>
    </xf>
    <xf numFmtId="0" fontId="5" fillId="5" borderId="9" xfId="0" applyNumberFormat="1" applyFont="1" applyFill="1" applyBorder="1" applyAlignment="1">
      <alignment horizontal="left" wrapText="1"/>
    </xf>
    <xf numFmtId="0" fontId="8" fillId="5" borderId="9" xfId="0" applyNumberFormat="1" applyFont="1" applyFill="1" applyBorder="1" applyAlignment="1">
      <alignment horizontal="left" vertical="top" shrinkToFit="1"/>
    </xf>
    <xf numFmtId="0" fontId="5" fillId="0" borderId="0" xfId="0" applyNumberFormat="1" applyFont="1" applyAlignment="1">
      <alignment horizontal="left" vertical="top" shrinkToFit="1"/>
    </xf>
    <xf numFmtId="0" fontId="4" fillId="0" borderId="9" xfId="0" applyNumberFormat="1" applyFont="1" applyBorder="1" applyAlignment="1">
      <alignment horizontal="center" vertical="top" wrapText="1"/>
    </xf>
    <xf numFmtId="0" fontId="5" fillId="5" borderId="9" xfId="0" applyNumberFormat="1" applyFont="1" applyFill="1" applyBorder="1" applyAlignment="1">
      <alignment horizontal="center" vertical="top" shrinkToFit="1"/>
    </xf>
    <xf numFmtId="0" fontId="5" fillId="5" borderId="0" xfId="0" applyNumberFormat="1" applyFont="1" applyFill="1" applyAlignment="1">
      <alignment horizontal="left" vertical="top" shrinkToFit="1"/>
    </xf>
    <xf numFmtId="0" fontId="5" fillId="5" borderId="11" xfId="0" applyFont="1" applyFill="1" applyBorder="1" applyAlignment="1">
      <alignment horizontal="left" wrapText="1"/>
    </xf>
    <xf numFmtId="0" fontId="28" fillId="0" borderId="13" xfId="42" applyFont="1" applyBorder="1" applyAlignment="1">
      <alignment wrapText="1"/>
    </xf>
  </cellXfs>
  <cellStyles count="45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3" builtinId="16" customBuiltin="1"/>
    <cellStyle name="Cabeçalho 2" xfId="4" builtinId="17" customBuiltin="1"/>
    <cellStyle name="Cabeçalho 3" xfId="5" builtinId="18" customBuiltin="1"/>
    <cellStyle name="Cabeçalho 4" xfId="6" builtinId="19" customBuiltin="1"/>
    <cellStyle name="Cálculo" xfId="12" builtinId="22" customBuiltin="1"/>
    <cellStyle name="Célula Ligada" xfId="13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7" builtinId="26" customBuiltin="1"/>
    <cellStyle name="Entrada" xfId="10" builtinId="20" customBuiltin="1"/>
    <cellStyle name="Incorreto" xfId="8" builtinId="27" customBuiltin="1"/>
    <cellStyle name="Neutro" xfId="9" builtinId="28" customBuiltin="1"/>
    <cellStyle name="Normal" xfId="0" builtinId="0"/>
    <cellStyle name="Normal 2" xfId="1" xr:uid="{9CBDB76B-2724-49E0-8C3F-F3FB407B9336}"/>
    <cellStyle name="Normal 3" xfId="42" xr:uid="{F5965A6D-EBF4-4451-BCC2-2F912FBFE869}"/>
    <cellStyle name="Normal 4" xfId="44" xr:uid="{52A42CED-93F7-40A9-9258-32972A52E9B7}"/>
    <cellStyle name="Nota 2" xfId="43" xr:uid="{83C64039-A752-4321-8925-5BF1A73741B2}"/>
    <cellStyle name="Saída" xfId="11" builtinId="21" customBuiltin="1"/>
    <cellStyle name="Texto de Aviso" xfId="15" builtinId="11" customBuiltin="1"/>
    <cellStyle name="Texto Explicativo" xfId="16" builtinId="53" customBuiltin="1"/>
    <cellStyle name="Título" xfId="2" builtinId="15" customBuiltin="1"/>
    <cellStyle name="Total" xfId="17" builtinId="25" customBuiltin="1"/>
    <cellStyle name="Verificar Célula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231286</xdr:colOff>
      <xdr:row>0</xdr:row>
      <xdr:rowOff>436645</xdr:rowOff>
    </xdr:from>
    <xdr:ext cx="466394" cy="492531"/>
    <xdr:pic>
      <xdr:nvPicPr>
        <xdr:cNvPr id="2" name="image1.jpeg">
          <a:extLst>
            <a:ext uri="{FF2B5EF4-FFF2-40B4-BE49-F238E27FC236}">
              <a16:creationId xmlns:a16="http://schemas.microsoft.com/office/drawing/2014/main" id="{F32A2281-FC97-4A21-B105-46F20EB79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566" y="436645"/>
          <a:ext cx="466394" cy="492531"/>
        </a:xfrm>
        <a:prstGeom prst="rect">
          <a:avLst/>
        </a:prstGeom>
      </xdr:spPr>
    </xdr:pic>
    <xdr:clientData/>
  </xdr:oneCellAnchor>
  <xdr:oneCellAnchor>
    <xdr:from>
      <xdr:col>5</xdr:col>
      <xdr:colOff>264460</xdr:colOff>
      <xdr:row>0</xdr:row>
      <xdr:rowOff>419328</xdr:rowOff>
    </xdr:from>
    <xdr:ext cx="464845" cy="492531"/>
    <xdr:pic>
      <xdr:nvPicPr>
        <xdr:cNvPr id="3" name="image1.jpeg">
          <a:extLst>
            <a:ext uri="{FF2B5EF4-FFF2-40B4-BE49-F238E27FC236}">
              <a16:creationId xmlns:a16="http://schemas.microsoft.com/office/drawing/2014/main" id="{66A4DFFA-D17D-4FF2-B679-9D3215AF2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140" y="419328"/>
          <a:ext cx="464845" cy="4925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6F70-BCFF-4A01-B24C-392CE83AAC44}">
  <dimension ref="B1:BD229"/>
  <sheetViews>
    <sheetView tabSelected="1" topLeftCell="B1" zoomScale="69" zoomScaleNormal="85" workbookViewId="0">
      <selection activeCell="M20" sqref="M20"/>
    </sheetView>
  </sheetViews>
  <sheetFormatPr defaultColWidth="9.33203125" defaultRowHeight="15.75" customHeight="1" x14ac:dyDescent="0.2"/>
  <cols>
    <col min="1" max="1" width="15.5" style="2" customWidth="1"/>
    <col min="2" max="2" width="6" style="2" customWidth="1"/>
    <col min="3" max="3" width="5.83203125" style="2" customWidth="1"/>
    <col min="4" max="4" width="53.6640625" style="2" bestFit="1" customWidth="1"/>
    <col min="5" max="5" width="42.83203125" style="2" bestFit="1" customWidth="1"/>
    <col min="6" max="6" width="11.83203125" style="132" bestFit="1" customWidth="1"/>
    <col min="7" max="7" width="11.5" style="2" bestFit="1" customWidth="1"/>
    <col min="8" max="18" width="6.33203125" style="2" customWidth="1"/>
    <col min="19" max="19" width="6.33203125" style="125" customWidth="1"/>
    <col min="20" max="20" width="6.33203125" style="104" customWidth="1"/>
    <col min="21" max="21" width="7.83203125" style="104" bestFit="1" customWidth="1"/>
    <col min="22" max="22" width="46" style="104" customWidth="1"/>
    <col min="23" max="23" width="31.1640625" style="104" customWidth="1"/>
    <col min="24" max="24" width="6.33203125" style="104" customWidth="1"/>
    <col min="25" max="25" width="20" style="104" bestFit="1" customWidth="1"/>
    <col min="26" max="30" width="6.33203125" style="104" customWidth="1"/>
    <col min="31" max="36" width="5.6640625" style="104" customWidth="1"/>
    <col min="37" max="38" width="6.33203125" style="104" customWidth="1"/>
    <col min="39" max="40" width="6.33203125" style="2" customWidth="1"/>
    <col min="41" max="42" width="9.33203125" style="2"/>
    <col min="43" max="43" width="47.33203125" style="2" bestFit="1" customWidth="1"/>
    <col min="44" max="44" width="17.5" style="2" bestFit="1" customWidth="1"/>
    <col min="45" max="16384" width="9.33203125" style="2"/>
  </cols>
  <sheetData>
    <row r="1" spans="2:56" ht="45.75" customHeight="1" x14ac:dyDescent="0.2">
      <c r="B1" s="83" t="s">
        <v>0</v>
      </c>
      <c r="C1" s="84"/>
      <c r="D1" s="84"/>
      <c r="E1" s="84"/>
      <c r="F1" s="84"/>
      <c r="G1" s="85"/>
      <c r="H1" s="89" t="s">
        <v>1</v>
      </c>
      <c r="I1" s="89" t="s">
        <v>2</v>
      </c>
      <c r="J1" s="91" t="s">
        <v>3</v>
      </c>
      <c r="K1" s="91" t="s">
        <v>4</v>
      </c>
      <c r="L1" s="81"/>
      <c r="M1" s="81"/>
      <c r="N1" s="81"/>
      <c r="O1" s="81"/>
      <c r="P1" s="81"/>
      <c r="Q1" s="81"/>
      <c r="R1" s="81"/>
      <c r="S1" s="119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67"/>
      <c r="AN1" s="1"/>
    </row>
    <row r="2" spans="2:56" ht="63.75" customHeight="1" x14ac:dyDescent="0.2">
      <c r="B2" s="86"/>
      <c r="C2" s="87"/>
      <c r="D2" s="87"/>
      <c r="E2" s="87"/>
      <c r="F2" s="87"/>
      <c r="G2" s="88"/>
      <c r="H2" s="90"/>
      <c r="I2" s="90"/>
      <c r="J2" s="92"/>
      <c r="K2" s="92"/>
      <c r="L2" s="82"/>
      <c r="M2" s="82"/>
      <c r="N2" s="82"/>
      <c r="O2" s="82"/>
      <c r="P2" s="82"/>
      <c r="Q2" s="82"/>
      <c r="R2" s="82"/>
      <c r="S2" s="119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67"/>
      <c r="AN2" s="1"/>
    </row>
    <row r="3" spans="2:56" ht="15" customHeight="1" x14ac:dyDescent="0.25">
      <c r="B3" s="3"/>
      <c r="C3" s="3"/>
      <c r="D3" s="3"/>
      <c r="E3" s="3"/>
      <c r="F3" s="127"/>
      <c r="G3" s="4"/>
      <c r="H3" s="5" t="s">
        <v>5</v>
      </c>
      <c r="I3" s="5" t="s">
        <v>5</v>
      </c>
      <c r="J3" s="6" t="s">
        <v>6</v>
      </c>
      <c r="K3" s="6" t="s">
        <v>6</v>
      </c>
      <c r="L3" s="4"/>
      <c r="M3" s="4"/>
      <c r="N3" s="4"/>
      <c r="O3" s="4"/>
      <c r="P3" s="4"/>
      <c r="Q3" s="4"/>
      <c r="R3" s="4"/>
      <c r="S3" s="120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7"/>
      <c r="AN3" s="7"/>
      <c r="AQ3" s="76" t="s">
        <v>7</v>
      </c>
      <c r="AR3" s="77"/>
      <c r="AS3" s="8" t="s">
        <v>8</v>
      </c>
      <c r="AT3" s="9" t="s">
        <v>9</v>
      </c>
      <c r="AU3" s="9" t="s">
        <v>10</v>
      </c>
      <c r="AV3" s="10" t="s">
        <v>11</v>
      </c>
      <c r="AW3" s="10" t="s">
        <v>12</v>
      </c>
      <c r="AX3" s="11" t="s">
        <v>13</v>
      </c>
      <c r="AY3" s="11" t="s">
        <v>14</v>
      </c>
      <c r="AZ3" s="11" t="s">
        <v>15</v>
      </c>
      <c r="BA3" s="11" t="s">
        <v>16</v>
      </c>
      <c r="BB3" s="11" t="s">
        <v>17</v>
      </c>
      <c r="BC3" s="11" t="s">
        <v>18</v>
      </c>
      <c r="BD3" s="11" t="s">
        <v>19</v>
      </c>
    </row>
    <row r="4" spans="2:56" ht="15" customHeight="1" x14ac:dyDescent="0.25">
      <c r="B4" s="78" t="s">
        <v>226</v>
      </c>
      <c r="C4" s="79"/>
      <c r="D4" s="79"/>
      <c r="E4" s="80"/>
      <c r="F4" s="128" t="s">
        <v>20</v>
      </c>
      <c r="G4" s="12" t="s">
        <v>21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1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68"/>
      <c r="AN4" s="7"/>
      <c r="AQ4" s="13" t="s">
        <v>22</v>
      </c>
      <c r="AR4" s="13" t="s">
        <v>23</v>
      </c>
      <c r="AS4" s="14"/>
      <c r="AT4" s="15">
        <v>4</v>
      </c>
      <c r="AU4" s="15">
        <v>4</v>
      </c>
      <c r="AV4" s="15">
        <v>4</v>
      </c>
      <c r="AW4" s="15">
        <v>4</v>
      </c>
      <c r="AX4" s="14"/>
      <c r="AY4" s="14"/>
      <c r="AZ4" s="14"/>
      <c r="BA4" s="14"/>
      <c r="BB4" s="14"/>
      <c r="BC4" s="14"/>
      <c r="BD4" s="14"/>
    </row>
    <row r="5" spans="2:56" ht="15" customHeight="1" x14ac:dyDescent="0.25">
      <c r="B5" s="16" t="s">
        <v>24</v>
      </c>
      <c r="C5" s="16" t="s">
        <v>25</v>
      </c>
      <c r="D5" s="17" t="s">
        <v>26</v>
      </c>
      <c r="E5" s="17" t="s">
        <v>22</v>
      </c>
      <c r="F5" s="129"/>
      <c r="G5" s="16" t="s">
        <v>27</v>
      </c>
      <c r="H5" s="19">
        <v>4</v>
      </c>
      <c r="I5" s="19">
        <v>4</v>
      </c>
      <c r="J5" s="19">
        <v>4</v>
      </c>
      <c r="K5" s="19">
        <v>4</v>
      </c>
      <c r="L5" s="118">
        <v>0</v>
      </c>
      <c r="M5" s="18">
        <v>5</v>
      </c>
      <c r="N5" s="18"/>
      <c r="O5" s="18"/>
      <c r="P5" s="18"/>
      <c r="Q5" s="18"/>
      <c r="R5" s="18"/>
      <c r="S5" s="122"/>
      <c r="T5" s="71" t="s">
        <v>273</v>
      </c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"/>
      <c r="AQ5" s="20" t="s">
        <v>28</v>
      </c>
      <c r="AR5" s="20" t="s">
        <v>29</v>
      </c>
      <c r="AS5" s="21">
        <v>1264</v>
      </c>
      <c r="AT5" s="22">
        <v>340</v>
      </c>
      <c r="AU5" s="22">
        <v>400</v>
      </c>
      <c r="AV5" s="22">
        <v>524</v>
      </c>
      <c r="AW5" s="28">
        <v>448</v>
      </c>
      <c r="AX5" s="24"/>
      <c r="AY5" s="24"/>
      <c r="AZ5" s="24"/>
      <c r="BA5" s="24"/>
      <c r="BB5" s="24"/>
      <c r="BC5" s="24"/>
      <c r="BD5" s="24"/>
    </row>
    <row r="6" spans="2:56" ht="15" customHeight="1" x14ac:dyDescent="0.25">
      <c r="B6" s="25">
        <v>27</v>
      </c>
      <c r="C6" s="26" t="s">
        <v>30</v>
      </c>
      <c r="D6" s="27" t="s">
        <v>31</v>
      </c>
      <c r="E6" s="27" t="s">
        <v>32</v>
      </c>
      <c r="F6" s="130">
        <f>SUM(H6:R6)</f>
        <v>191</v>
      </c>
      <c r="G6" s="23"/>
      <c r="H6" s="23"/>
      <c r="I6" s="25">
        <v>52</v>
      </c>
      <c r="J6" s="25">
        <v>52</v>
      </c>
      <c r="K6" s="23">
        <v>52</v>
      </c>
      <c r="L6" s="23"/>
      <c r="M6" s="23">
        <v>35</v>
      </c>
      <c r="N6" s="23"/>
      <c r="O6" s="23"/>
      <c r="P6" s="23"/>
      <c r="Q6" s="23"/>
      <c r="R6" s="23"/>
      <c r="S6" s="123">
        <v>65</v>
      </c>
      <c r="T6" s="101" t="s">
        <v>256</v>
      </c>
      <c r="U6" s="101">
        <v>1002</v>
      </c>
      <c r="V6" s="101" t="s">
        <v>37</v>
      </c>
      <c r="W6" s="101" t="s">
        <v>274</v>
      </c>
      <c r="X6" s="101" t="s">
        <v>275</v>
      </c>
      <c r="Y6" s="101" t="s">
        <v>276</v>
      </c>
      <c r="Z6" s="101">
        <v>1</v>
      </c>
      <c r="AA6" s="101"/>
      <c r="AB6" s="101">
        <v>3</v>
      </c>
      <c r="AC6" s="101" t="s">
        <v>277</v>
      </c>
      <c r="AD6" s="101"/>
      <c r="AE6" s="101" t="s">
        <v>629</v>
      </c>
      <c r="AF6" s="101" t="s">
        <v>278</v>
      </c>
      <c r="AG6" s="101">
        <v>0.88</v>
      </c>
      <c r="AH6" s="102" t="s">
        <v>279</v>
      </c>
      <c r="AI6" s="103"/>
      <c r="AJ6" s="103"/>
      <c r="AK6" s="103"/>
      <c r="AL6" s="103"/>
      <c r="AM6" s="70"/>
      <c r="AN6" s="7"/>
      <c r="AQ6" s="20" t="s">
        <v>32</v>
      </c>
      <c r="AR6" s="20" t="s">
        <v>33</v>
      </c>
      <c r="AS6" s="21">
        <v>784</v>
      </c>
      <c r="AT6" s="22">
        <v>272</v>
      </c>
      <c r="AU6" s="22">
        <v>240</v>
      </c>
      <c r="AV6" s="22">
        <v>272</v>
      </c>
      <c r="AW6" s="28">
        <v>324</v>
      </c>
      <c r="AX6" s="24"/>
      <c r="AY6" s="24"/>
      <c r="AZ6" s="24"/>
      <c r="BA6" s="24"/>
      <c r="BB6" s="24"/>
      <c r="BC6" s="24"/>
      <c r="BD6" s="24"/>
    </row>
    <row r="7" spans="2:56" ht="15" customHeight="1" x14ac:dyDescent="0.25">
      <c r="B7" s="25">
        <v>29</v>
      </c>
      <c r="C7" s="26" t="s">
        <v>30</v>
      </c>
      <c r="D7" s="27" t="s">
        <v>34</v>
      </c>
      <c r="E7" s="27" t="s">
        <v>35</v>
      </c>
      <c r="F7" s="130">
        <f t="shared" ref="F7:F11" si="0">SUM(H7:R7)</f>
        <v>68</v>
      </c>
      <c r="G7" s="23"/>
      <c r="H7" s="23"/>
      <c r="I7" s="23"/>
      <c r="J7" s="25">
        <v>28</v>
      </c>
      <c r="K7" s="23">
        <v>40</v>
      </c>
      <c r="L7" s="23"/>
      <c r="M7" s="23"/>
      <c r="N7" s="23"/>
      <c r="O7" s="23"/>
      <c r="P7" s="23"/>
      <c r="Q7" s="23"/>
      <c r="R7" s="23"/>
      <c r="S7" s="123">
        <v>50</v>
      </c>
      <c r="T7" s="101" t="s">
        <v>251</v>
      </c>
      <c r="U7" s="101">
        <v>1005</v>
      </c>
      <c r="V7" s="101" t="s">
        <v>280</v>
      </c>
      <c r="W7" s="101" t="s">
        <v>32</v>
      </c>
      <c r="X7" s="101" t="s">
        <v>275</v>
      </c>
      <c r="Y7" s="101" t="s">
        <v>276</v>
      </c>
      <c r="Z7" s="101">
        <v>2</v>
      </c>
      <c r="AA7" s="101"/>
      <c r="AB7" s="101">
        <v>3</v>
      </c>
      <c r="AC7" s="101" t="s">
        <v>281</v>
      </c>
      <c r="AD7" s="101" t="s">
        <v>282</v>
      </c>
      <c r="AE7" s="101" t="s">
        <v>629</v>
      </c>
      <c r="AF7" s="101" t="s">
        <v>283</v>
      </c>
      <c r="AG7" s="101">
        <v>0.88</v>
      </c>
      <c r="AH7" s="102" t="s">
        <v>284</v>
      </c>
      <c r="AI7" s="103"/>
      <c r="AJ7" s="103"/>
      <c r="AK7" s="103">
        <v>65</v>
      </c>
      <c r="AL7" s="103"/>
      <c r="AM7" s="70"/>
      <c r="AN7" s="7"/>
      <c r="AQ7" s="20" t="s">
        <v>36</v>
      </c>
      <c r="AR7" s="20" t="s">
        <v>33</v>
      </c>
      <c r="AS7" s="21">
        <v>408</v>
      </c>
      <c r="AT7" s="22">
        <v>104</v>
      </c>
      <c r="AU7" s="22">
        <v>200</v>
      </c>
      <c r="AV7" s="22">
        <v>104</v>
      </c>
      <c r="AW7" s="28"/>
      <c r="AX7" s="24"/>
      <c r="AY7" s="24"/>
      <c r="AZ7" s="24"/>
      <c r="BA7" s="24"/>
      <c r="BB7" s="24"/>
      <c r="BC7" s="24"/>
      <c r="BD7" s="24"/>
    </row>
    <row r="8" spans="2:56" ht="15" customHeight="1" x14ac:dyDescent="0.25">
      <c r="B8" s="25">
        <v>26</v>
      </c>
      <c r="C8" s="26" t="s">
        <v>30</v>
      </c>
      <c r="D8" s="27" t="s">
        <v>37</v>
      </c>
      <c r="E8" s="27" t="s">
        <v>38</v>
      </c>
      <c r="F8" s="130">
        <f t="shared" si="0"/>
        <v>117</v>
      </c>
      <c r="G8" s="23"/>
      <c r="H8" s="25">
        <v>52</v>
      </c>
      <c r="I8" s="23"/>
      <c r="J8" s="23"/>
      <c r="K8" s="23"/>
      <c r="L8" s="23"/>
      <c r="M8" s="23">
        <v>65</v>
      </c>
      <c r="N8" s="23"/>
      <c r="O8" s="23"/>
      <c r="P8" s="23"/>
      <c r="Q8" s="23"/>
      <c r="R8" s="23"/>
      <c r="S8" s="123">
        <v>40</v>
      </c>
      <c r="T8" s="101" t="s">
        <v>247</v>
      </c>
      <c r="U8" s="101">
        <v>1004</v>
      </c>
      <c r="V8" s="101" t="s">
        <v>285</v>
      </c>
      <c r="W8" s="101" t="s">
        <v>286</v>
      </c>
      <c r="X8" s="101" t="s">
        <v>275</v>
      </c>
      <c r="Y8" s="101" t="s">
        <v>276</v>
      </c>
      <c r="Z8" s="101">
        <v>3</v>
      </c>
      <c r="AA8" s="101"/>
      <c r="AB8" s="101">
        <v>3</v>
      </c>
      <c r="AC8" s="101" t="s">
        <v>287</v>
      </c>
      <c r="AD8" s="101" t="s">
        <v>288</v>
      </c>
      <c r="AE8" s="101" t="s">
        <v>629</v>
      </c>
      <c r="AF8" s="101" t="s">
        <v>289</v>
      </c>
      <c r="AG8" s="101">
        <v>0.88</v>
      </c>
      <c r="AH8" s="102" t="s">
        <v>290</v>
      </c>
      <c r="AI8" s="103"/>
      <c r="AJ8" s="103"/>
      <c r="AK8" s="103">
        <v>50</v>
      </c>
      <c r="AL8" s="103"/>
      <c r="AM8" s="70"/>
      <c r="AN8" s="7"/>
      <c r="AQ8" s="20" t="s">
        <v>39</v>
      </c>
      <c r="AR8" s="20" t="s">
        <v>40</v>
      </c>
      <c r="AS8" s="21">
        <v>544</v>
      </c>
      <c r="AT8" s="22">
        <v>96</v>
      </c>
      <c r="AU8" s="22">
        <v>156</v>
      </c>
      <c r="AV8" s="22">
        <v>292</v>
      </c>
      <c r="AW8" s="28">
        <v>104</v>
      </c>
      <c r="AX8" s="24"/>
      <c r="AY8" s="24"/>
      <c r="AZ8" s="24"/>
      <c r="BA8" s="24"/>
      <c r="BB8" s="24"/>
      <c r="BC8" s="24"/>
      <c r="BD8" s="24"/>
    </row>
    <row r="9" spans="2:56" ht="15" customHeight="1" x14ac:dyDescent="0.25">
      <c r="B9" s="25">
        <v>32</v>
      </c>
      <c r="C9" s="26" t="s">
        <v>30</v>
      </c>
      <c r="D9" s="27" t="s">
        <v>41</v>
      </c>
      <c r="E9" s="27" t="s">
        <v>42</v>
      </c>
      <c r="F9" s="130">
        <f t="shared" si="0"/>
        <v>40</v>
      </c>
      <c r="G9" s="23"/>
      <c r="H9" s="23"/>
      <c r="I9" s="23"/>
      <c r="J9" s="25">
        <v>40</v>
      </c>
      <c r="K9" s="23"/>
      <c r="L9" s="23"/>
      <c r="M9" s="23"/>
      <c r="N9" s="23"/>
      <c r="O9" s="23"/>
      <c r="P9" s="23"/>
      <c r="Q9" s="23"/>
      <c r="R9" s="23"/>
      <c r="S9" s="124">
        <v>35</v>
      </c>
      <c r="T9" s="101" t="s">
        <v>243</v>
      </c>
      <c r="U9" s="101">
        <v>1003</v>
      </c>
      <c r="V9" s="101" t="s">
        <v>31</v>
      </c>
      <c r="W9" s="101" t="s">
        <v>32</v>
      </c>
      <c r="X9" s="101" t="s">
        <v>275</v>
      </c>
      <c r="Y9" s="101" t="s">
        <v>276</v>
      </c>
      <c r="Z9" s="101">
        <v>4</v>
      </c>
      <c r="AA9" s="101"/>
      <c r="AB9" s="101">
        <v>3</v>
      </c>
      <c r="AC9" s="101" t="s">
        <v>291</v>
      </c>
      <c r="AD9" s="101" t="s">
        <v>292</v>
      </c>
      <c r="AE9" s="101" t="s">
        <v>629</v>
      </c>
      <c r="AF9" s="101" t="s">
        <v>293</v>
      </c>
      <c r="AG9" s="101">
        <v>0.87</v>
      </c>
      <c r="AH9" s="102" t="s">
        <v>294</v>
      </c>
      <c r="AI9" s="103"/>
      <c r="AJ9" s="103"/>
      <c r="AK9" s="103">
        <v>40</v>
      </c>
      <c r="AL9" s="103"/>
      <c r="AM9" s="70"/>
      <c r="AN9" s="7"/>
      <c r="AQ9" s="20" t="s">
        <v>43</v>
      </c>
      <c r="AR9" s="20" t="s">
        <v>44</v>
      </c>
      <c r="AS9" s="21">
        <v>192</v>
      </c>
      <c r="AT9" s="22">
        <v>88</v>
      </c>
      <c r="AU9" s="22">
        <v>72</v>
      </c>
      <c r="AV9" s="22">
        <v>32</v>
      </c>
      <c r="AW9" s="28"/>
      <c r="AX9" s="24"/>
      <c r="AY9" s="24"/>
      <c r="AZ9" s="24"/>
      <c r="BA9" s="24"/>
      <c r="BB9" s="24"/>
      <c r="BC9" s="24"/>
      <c r="BD9" s="24"/>
    </row>
    <row r="10" spans="2:56" ht="15" customHeight="1" x14ac:dyDescent="0.25">
      <c r="B10" s="25">
        <v>30</v>
      </c>
      <c r="C10" s="26" t="s">
        <v>30</v>
      </c>
      <c r="D10" s="27" t="s">
        <v>45</v>
      </c>
      <c r="E10" s="27" t="s">
        <v>28</v>
      </c>
      <c r="F10" s="130">
        <f t="shared" si="0"/>
        <v>32</v>
      </c>
      <c r="G10" s="23"/>
      <c r="H10" s="23"/>
      <c r="I10" s="23"/>
      <c r="J10" s="25">
        <v>32</v>
      </c>
      <c r="K10" s="23"/>
      <c r="L10" s="23"/>
      <c r="M10" s="23"/>
      <c r="N10" s="23"/>
      <c r="O10" s="23"/>
      <c r="P10" s="23"/>
      <c r="Q10" s="23"/>
      <c r="R10" s="23"/>
      <c r="S10" s="124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>
        <v>35</v>
      </c>
      <c r="AL10" s="100"/>
      <c r="AM10" s="65"/>
      <c r="AN10" s="7"/>
      <c r="AQ10" s="20" t="s">
        <v>46</v>
      </c>
      <c r="AR10" s="20" t="s">
        <v>47</v>
      </c>
      <c r="AS10" s="21">
        <v>220</v>
      </c>
      <c r="AT10" s="22">
        <v>72</v>
      </c>
      <c r="AU10" s="22">
        <v>84</v>
      </c>
      <c r="AV10" s="22">
        <v>64</v>
      </c>
      <c r="AW10" s="28"/>
      <c r="AX10" s="24"/>
      <c r="AY10" s="24"/>
      <c r="AZ10" s="24"/>
      <c r="BA10" s="24"/>
      <c r="BB10" s="24"/>
      <c r="BC10" s="24"/>
      <c r="BD10" s="24"/>
    </row>
    <row r="11" spans="2:56" ht="15" customHeight="1" x14ac:dyDescent="0.25">
      <c r="B11" s="25">
        <v>28</v>
      </c>
      <c r="C11" s="26" t="s">
        <v>30</v>
      </c>
      <c r="D11" s="40" t="s">
        <v>48</v>
      </c>
      <c r="E11" s="40" t="s">
        <v>32</v>
      </c>
      <c r="F11" s="130">
        <f t="shared" si="0"/>
        <v>28</v>
      </c>
      <c r="G11" s="23"/>
      <c r="H11" s="23"/>
      <c r="I11" s="25">
        <v>4</v>
      </c>
      <c r="J11" s="25">
        <v>24</v>
      </c>
      <c r="K11" s="23"/>
      <c r="L11" s="23"/>
      <c r="M11" s="23"/>
      <c r="N11" s="23"/>
      <c r="O11" s="23"/>
      <c r="P11" s="23"/>
      <c r="Q11" s="23"/>
      <c r="R11" s="23"/>
      <c r="S11" s="12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>
        <v>30</v>
      </c>
      <c r="AL11" s="100"/>
      <c r="AM11" s="65"/>
      <c r="AN11" s="7"/>
      <c r="AQ11" s="20" t="s">
        <v>49</v>
      </c>
      <c r="AR11" s="20" t="s">
        <v>50</v>
      </c>
      <c r="AS11" s="21">
        <v>258</v>
      </c>
      <c r="AT11" s="22">
        <v>30</v>
      </c>
      <c r="AU11" s="22">
        <v>104</v>
      </c>
      <c r="AV11" s="22">
        <v>124</v>
      </c>
      <c r="AW11" s="28">
        <v>80</v>
      </c>
      <c r="AX11" s="24"/>
      <c r="AY11" s="24"/>
      <c r="AZ11" s="24"/>
      <c r="BA11" s="24"/>
      <c r="BB11" s="24"/>
      <c r="BC11" s="24"/>
      <c r="BD11" s="24"/>
    </row>
    <row r="12" spans="2:56" ht="15" customHeight="1" x14ac:dyDescent="0.25">
      <c r="B12" s="25">
        <v>29</v>
      </c>
      <c r="C12" s="27" t="s">
        <v>30</v>
      </c>
      <c r="D12" s="140" t="s">
        <v>280</v>
      </c>
      <c r="E12" s="140" t="s">
        <v>32</v>
      </c>
      <c r="F12" s="139"/>
      <c r="G12" s="23"/>
      <c r="H12" s="23"/>
      <c r="I12" s="23"/>
      <c r="J12" s="23"/>
      <c r="K12" s="23"/>
      <c r="L12" s="23"/>
      <c r="M12" s="23">
        <v>50</v>
      </c>
      <c r="N12" s="23"/>
      <c r="O12" s="23"/>
      <c r="P12" s="23"/>
      <c r="Q12" s="23"/>
      <c r="R12" s="23"/>
      <c r="S12" s="12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65"/>
      <c r="AN12" s="7"/>
      <c r="AQ12" s="20"/>
      <c r="AR12" s="20"/>
      <c r="AS12" s="21"/>
      <c r="AT12" s="22"/>
      <c r="AU12" s="22"/>
      <c r="AV12" s="22"/>
      <c r="AW12" s="28"/>
      <c r="AX12" s="24"/>
      <c r="AY12" s="24"/>
      <c r="AZ12" s="24"/>
      <c r="BA12" s="24"/>
      <c r="BB12" s="24"/>
      <c r="BC12" s="24"/>
      <c r="BD12" s="24"/>
    </row>
    <row r="13" spans="2:56" ht="15" customHeight="1" x14ac:dyDescent="0.25">
      <c r="B13" s="25">
        <v>30</v>
      </c>
      <c r="C13" s="27" t="s">
        <v>30</v>
      </c>
      <c r="D13" s="140" t="s">
        <v>285</v>
      </c>
      <c r="E13" s="140" t="s">
        <v>286</v>
      </c>
      <c r="F13" s="139"/>
      <c r="G13" s="23"/>
      <c r="H13" s="23"/>
      <c r="I13" s="23"/>
      <c r="J13" s="23"/>
      <c r="K13" s="23"/>
      <c r="L13" s="23"/>
      <c r="M13" s="23">
        <v>40</v>
      </c>
      <c r="N13" s="23"/>
      <c r="O13" s="23"/>
      <c r="P13" s="23"/>
      <c r="Q13" s="23"/>
      <c r="R13" s="23"/>
      <c r="S13" s="12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65"/>
      <c r="AN13" s="7"/>
      <c r="AQ13" s="20"/>
      <c r="AR13" s="20"/>
      <c r="AS13" s="21"/>
      <c r="AT13" s="22"/>
      <c r="AU13" s="22"/>
      <c r="AV13" s="22"/>
      <c r="AW13" s="28"/>
      <c r="AX13" s="24"/>
      <c r="AY13" s="24"/>
      <c r="AZ13" s="24"/>
      <c r="BA13" s="24"/>
      <c r="BB13" s="24"/>
      <c r="BC13" s="24"/>
      <c r="BD13" s="24"/>
    </row>
    <row r="14" spans="2:56" ht="15" customHeight="1" x14ac:dyDescent="0.25">
      <c r="B14" s="29"/>
      <c r="C14" s="30"/>
      <c r="D14" s="30"/>
      <c r="E14" s="30"/>
      <c r="F14" s="13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>
        <v>25</v>
      </c>
      <c r="AL14" s="97"/>
      <c r="AM14" s="7"/>
      <c r="AN14" s="7"/>
      <c r="AQ14" s="20" t="s">
        <v>51</v>
      </c>
      <c r="AR14" s="20" t="s">
        <v>52</v>
      </c>
      <c r="AS14" s="21">
        <v>196</v>
      </c>
      <c r="AT14" s="22">
        <v>144</v>
      </c>
      <c r="AU14" s="22">
        <v>0</v>
      </c>
      <c r="AV14" s="22">
        <v>52</v>
      </c>
      <c r="AW14" s="28"/>
      <c r="AX14" s="24"/>
      <c r="AY14" s="24"/>
      <c r="AZ14" s="24"/>
      <c r="BA14" s="24"/>
      <c r="BB14" s="24"/>
      <c r="BC14" s="24"/>
      <c r="BD14" s="24"/>
    </row>
    <row r="15" spans="2:56" ht="15" customHeight="1" x14ac:dyDescent="0.25">
      <c r="S15" s="121"/>
      <c r="AK15" s="104">
        <v>20</v>
      </c>
      <c r="AN15" s="7"/>
      <c r="AQ15" s="20" t="s">
        <v>53</v>
      </c>
      <c r="AR15" s="20" t="s">
        <v>54</v>
      </c>
      <c r="AS15" s="21">
        <v>128</v>
      </c>
      <c r="AT15" s="22">
        <v>64</v>
      </c>
      <c r="AU15" s="22">
        <v>0</v>
      </c>
      <c r="AV15" s="22">
        <v>64</v>
      </c>
      <c r="AW15" s="28"/>
      <c r="AX15" s="24"/>
      <c r="AY15" s="24"/>
      <c r="AZ15" s="24"/>
      <c r="BA15" s="24"/>
      <c r="BB15" s="24"/>
      <c r="BC15" s="24"/>
      <c r="BD15" s="24"/>
    </row>
    <row r="16" spans="2:56" ht="15" customHeight="1" x14ac:dyDescent="0.25">
      <c r="B16" s="73" t="s">
        <v>55</v>
      </c>
      <c r="C16" s="74"/>
      <c r="D16" s="74"/>
      <c r="E16" s="75"/>
      <c r="F16" s="128" t="s">
        <v>20</v>
      </c>
      <c r="G16" s="12" t="s">
        <v>56</v>
      </c>
      <c r="H16" s="12" t="s">
        <v>9</v>
      </c>
      <c r="I16" s="12" t="s">
        <v>10</v>
      </c>
      <c r="J16" s="12" t="s">
        <v>11</v>
      </c>
      <c r="K16" s="12" t="s">
        <v>12</v>
      </c>
      <c r="L16" s="12" t="s">
        <v>13</v>
      </c>
      <c r="M16" s="12" t="s">
        <v>14</v>
      </c>
      <c r="N16" s="12" t="s">
        <v>15</v>
      </c>
      <c r="O16" s="12" t="s">
        <v>16</v>
      </c>
      <c r="P16" s="12" t="s">
        <v>17</v>
      </c>
      <c r="Q16" s="12" t="s">
        <v>18</v>
      </c>
      <c r="R16" s="12" t="s">
        <v>19</v>
      </c>
      <c r="S16" s="126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>
        <v>15</v>
      </c>
      <c r="AL16" s="98"/>
      <c r="AM16" s="68"/>
      <c r="AN16" s="7"/>
      <c r="AQ16" s="20" t="s">
        <v>57</v>
      </c>
      <c r="AR16" s="20" t="s">
        <v>58</v>
      </c>
      <c r="AS16" s="21">
        <v>80</v>
      </c>
      <c r="AT16" s="22">
        <v>40</v>
      </c>
      <c r="AU16" s="22">
        <v>0</v>
      </c>
      <c r="AV16" s="22">
        <v>40</v>
      </c>
      <c r="AW16" s="28"/>
      <c r="AX16" s="24"/>
      <c r="AY16" s="24"/>
      <c r="AZ16" s="24"/>
      <c r="BA16" s="24"/>
      <c r="BB16" s="24"/>
      <c r="BC16" s="24"/>
      <c r="BD16" s="24"/>
    </row>
    <row r="17" spans="2:56" ht="15" customHeight="1" x14ac:dyDescent="0.25">
      <c r="B17" s="16" t="s">
        <v>24</v>
      </c>
      <c r="C17" s="16" t="s">
        <v>25</v>
      </c>
      <c r="D17" s="17" t="s">
        <v>26</v>
      </c>
      <c r="E17" s="17" t="s">
        <v>22</v>
      </c>
      <c r="F17" s="129"/>
      <c r="G17" s="16" t="s">
        <v>27</v>
      </c>
      <c r="H17" s="19">
        <v>4</v>
      </c>
      <c r="I17" s="19">
        <v>4</v>
      </c>
      <c r="J17" s="19">
        <v>4</v>
      </c>
      <c r="K17" s="19">
        <v>4</v>
      </c>
      <c r="L17" s="18">
        <v>0</v>
      </c>
      <c r="M17" s="18"/>
      <c r="N17" s="18"/>
      <c r="O17" s="18"/>
      <c r="P17" s="18"/>
      <c r="Q17" s="18"/>
      <c r="R17" s="18"/>
      <c r="S17" s="122"/>
      <c r="T17" s="105" t="s">
        <v>272</v>
      </c>
      <c r="U17" s="106" t="s">
        <v>271</v>
      </c>
      <c r="V17" s="106" t="s">
        <v>270</v>
      </c>
      <c r="W17" s="106" t="s">
        <v>269</v>
      </c>
      <c r="X17" s="106" t="s">
        <v>268</v>
      </c>
      <c r="Y17" s="106" t="s">
        <v>267</v>
      </c>
      <c r="Z17" s="106" t="s">
        <v>266</v>
      </c>
      <c r="AA17" s="106" t="s">
        <v>265</v>
      </c>
      <c r="AB17" s="106" t="s">
        <v>264</v>
      </c>
      <c r="AC17" s="106" t="s">
        <v>263</v>
      </c>
      <c r="AD17" s="106" t="s">
        <v>262</v>
      </c>
      <c r="AE17" s="106" t="s">
        <v>261</v>
      </c>
      <c r="AF17" s="106" t="s">
        <v>260</v>
      </c>
      <c r="AG17" s="106" t="s">
        <v>259</v>
      </c>
      <c r="AH17" s="106" t="s">
        <v>258</v>
      </c>
      <c r="AI17" s="107"/>
      <c r="AJ17" s="107"/>
      <c r="AK17" s="107">
        <v>10</v>
      </c>
      <c r="AL17" s="107"/>
      <c r="AM17"/>
      <c r="AN17" s="7"/>
      <c r="AQ17" s="20" t="s">
        <v>59</v>
      </c>
      <c r="AR17" s="20" t="s">
        <v>60</v>
      </c>
      <c r="AS17" s="21">
        <v>28</v>
      </c>
      <c r="AT17" s="22">
        <v>28</v>
      </c>
      <c r="AU17" s="22">
        <v>0</v>
      </c>
      <c r="AV17" s="22">
        <v>0</v>
      </c>
      <c r="AW17" s="28"/>
      <c r="AX17" s="24"/>
      <c r="AY17" s="24"/>
      <c r="AZ17" s="24"/>
      <c r="BA17" s="24"/>
      <c r="BB17" s="24"/>
      <c r="BC17" s="24"/>
      <c r="BD17" s="24"/>
    </row>
    <row r="18" spans="2:56" ht="15" customHeight="1" x14ac:dyDescent="0.25">
      <c r="B18" s="25">
        <v>7</v>
      </c>
      <c r="C18" s="26" t="s">
        <v>30</v>
      </c>
      <c r="D18" s="27" t="s">
        <v>61</v>
      </c>
      <c r="E18" s="27" t="s">
        <v>49</v>
      </c>
      <c r="F18" s="130">
        <f>SUM(H18:R18)</f>
        <v>204</v>
      </c>
      <c r="G18" s="23"/>
      <c r="H18" s="25">
        <v>30</v>
      </c>
      <c r="I18" s="25">
        <v>52</v>
      </c>
      <c r="J18" s="25">
        <v>32</v>
      </c>
      <c r="K18" s="23">
        <v>40</v>
      </c>
      <c r="L18" s="23"/>
      <c r="M18" s="123">
        <v>50</v>
      </c>
      <c r="N18" s="23"/>
      <c r="O18" s="23"/>
      <c r="P18" s="23"/>
      <c r="Q18" s="23"/>
      <c r="R18" s="23"/>
      <c r="S18" s="124"/>
      <c r="T18" s="72" t="s">
        <v>257</v>
      </c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"/>
      <c r="AQ18" s="20" t="s">
        <v>62</v>
      </c>
      <c r="AR18" s="20" t="s">
        <v>63</v>
      </c>
      <c r="AS18" s="21">
        <v>12</v>
      </c>
      <c r="AT18" s="22">
        <v>12</v>
      </c>
      <c r="AU18" s="22">
        <v>0</v>
      </c>
      <c r="AV18" s="22">
        <v>0</v>
      </c>
      <c r="AW18" s="28"/>
      <c r="AX18" s="24"/>
      <c r="AY18" s="24"/>
      <c r="AZ18" s="24"/>
      <c r="BA18" s="24"/>
      <c r="BB18" s="24"/>
      <c r="BC18" s="24"/>
      <c r="BD18" s="24"/>
    </row>
    <row r="19" spans="2:56" ht="15" customHeight="1" x14ac:dyDescent="0.25">
      <c r="B19" s="25">
        <v>4</v>
      </c>
      <c r="C19" s="26" t="s">
        <v>30</v>
      </c>
      <c r="D19" s="27" t="s">
        <v>64</v>
      </c>
      <c r="E19" s="27" t="s">
        <v>28</v>
      </c>
      <c r="F19" s="130">
        <f t="shared" ref="F19:F30" si="1">SUM(H19:R19)</f>
        <v>178</v>
      </c>
      <c r="G19" s="23"/>
      <c r="H19" s="25">
        <v>24</v>
      </c>
      <c r="I19" s="25">
        <v>32</v>
      </c>
      <c r="J19" s="25">
        <v>40</v>
      </c>
      <c r="K19" s="23">
        <v>52</v>
      </c>
      <c r="L19" s="23"/>
      <c r="M19" s="23">
        <v>30</v>
      </c>
      <c r="N19" s="23"/>
      <c r="O19" s="23"/>
      <c r="P19" s="23"/>
      <c r="Q19" s="23"/>
      <c r="R19" s="23"/>
      <c r="S19" s="123">
        <v>65</v>
      </c>
      <c r="T19" s="108" t="s">
        <v>256</v>
      </c>
      <c r="U19" s="108">
        <v>10</v>
      </c>
      <c r="V19" s="114" t="s">
        <v>255</v>
      </c>
      <c r="W19" s="108" t="s">
        <v>254</v>
      </c>
      <c r="X19" s="108" t="s">
        <v>231</v>
      </c>
      <c r="Y19" s="108" t="s">
        <v>230</v>
      </c>
      <c r="Z19" s="108">
        <v>1</v>
      </c>
      <c r="AA19" s="108"/>
      <c r="AB19" s="108">
        <v>5</v>
      </c>
      <c r="AC19" s="108" t="s">
        <v>253</v>
      </c>
      <c r="AD19" s="108"/>
      <c r="AE19" s="108" t="s">
        <v>630</v>
      </c>
      <c r="AF19" s="108" t="s">
        <v>253</v>
      </c>
      <c r="AG19" s="108">
        <v>13.26</v>
      </c>
      <c r="AH19" s="109" t="s">
        <v>252</v>
      </c>
      <c r="AI19" s="107"/>
      <c r="AJ19" s="107"/>
      <c r="AK19" s="107"/>
      <c r="AL19" s="107"/>
      <c r="AM19"/>
      <c r="AN19" s="7"/>
    </row>
    <row r="20" spans="2:56" ht="15" customHeight="1" x14ac:dyDescent="0.25">
      <c r="B20" s="25">
        <v>6</v>
      </c>
      <c r="C20" s="26" t="s">
        <v>30</v>
      </c>
      <c r="D20" s="27" t="s">
        <v>65</v>
      </c>
      <c r="E20" s="27" t="s">
        <v>66</v>
      </c>
      <c r="F20" s="130">
        <f t="shared" si="1"/>
        <v>72</v>
      </c>
      <c r="G20" s="23"/>
      <c r="H20" s="25">
        <v>32</v>
      </c>
      <c r="I20" s="25">
        <v>40</v>
      </c>
      <c r="J20" s="23"/>
      <c r="K20" s="23"/>
      <c r="L20" s="23"/>
      <c r="M20" s="23"/>
      <c r="N20" s="23"/>
      <c r="O20" s="23"/>
      <c r="P20" s="23"/>
      <c r="Q20" s="23"/>
      <c r="R20" s="23"/>
      <c r="S20" s="123">
        <v>50</v>
      </c>
      <c r="T20" s="108" t="s">
        <v>251</v>
      </c>
      <c r="U20" s="108">
        <v>9</v>
      </c>
      <c r="V20" s="114" t="s">
        <v>61</v>
      </c>
      <c r="W20" s="108" t="s">
        <v>49</v>
      </c>
      <c r="X20" s="108" t="s">
        <v>231</v>
      </c>
      <c r="Y20" s="108" t="s">
        <v>230</v>
      </c>
      <c r="Z20" s="108">
        <v>2</v>
      </c>
      <c r="AA20" s="108"/>
      <c r="AB20" s="108">
        <v>5</v>
      </c>
      <c r="AC20" s="108" t="s">
        <v>249</v>
      </c>
      <c r="AD20" s="108" t="s">
        <v>250</v>
      </c>
      <c r="AE20" s="108" t="s">
        <v>630</v>
      </c>
      <c r="AF20" s="108" t="s">
        <v>249</v>
      </c>
      <c r="AG20" s="108">
        <v>12.76</v>
      </c>
      <c r="AH20" s="109" t="s">
        <v>248</v>
      </c>
      <c r="AI20" s="107"/>
      <c r="AJ20" s="107"/>
      <c r="AK20" s="107"/>
      <c r="AL20" s="107"/>
      <c r="AM20"/>
      <c r="AN20" s="7"/>
    </row>
    <row r="21" spans="2:56" ht="15" customHeight="1" x14ac:dyDescent="0.25">
      <c r="B21" s="25">
        <v>5</v>
      </c>
      <c r="C21" s="26" t="s">
        <v>30</v>
      </c>
      <c r="D21" s="27" t="s">
        <v>67</v>
      </c>
      <c r="E21" s="27" t="s">
        <v>68</v>
      </c>
      <c r="F21" s="130">
        <f t="shared" si="1"/>
        <v>108</v>
      </c>
      <c r="G21" s="23"/>
      <c r="H21" s="25">
        <v>40</v>
      </c>
      <c r="I21" s="23"/>
      <c r="J21" s="25">
        <v>28</v>
      </c>
      <c r="K21" s="23"/>
      <c r="L21" s="23"/>
      <c r="M21" s="123">
        <v>40</v>
      </c>
      <c r="N21" s="23"/>
      <c r="O21" s="23"/>
      <c r="P21" s="23"/>
      <c r="Q21" s="23"/>
      <c r="R21" s="23"/>
      <c r="S21" s="123">
        <v>40</v>
      </c>
      <c r="T21" s="108" t="s">
        <v>247</v>
      </c>
      <c r="U21" s="108">
        <v>3</v>
      </c>
      <c r="V21" s="114" t="s">
        <v>67</v>
      </c>
      <c r="W21" s="108" t="s">
        <v>68</v>
      </c>
      <c r="X21" s="108" t="s">
        <v>231</v>
      </c>
      <c r="Y21" s="108" t="s">
        <v>230</v>
      </c>
      <c r="Z21" s="108">
        <v>3</v>
      </c>
      <c r="AA21" s="108"/>
      <c r="AB21" s="108">
        <v>5</v>
      </c>
      <c r="AC21" s="108" t="s">
        <v>245</v>
      </c>
      <c r="AD21" s="108" t="s">
        <v>246</v>
      </c>
      <c r="AE21" s="108" t="s">
        <v>630</v>
      </c>
      <c r="AF21" s="108" t="s">
        <v>245</v>
      </c>
      <c r="AG21" s="108">
        <v>11.98</v>
      </c>
      <c r="AH21" s="109" t="s">
        <v>244</v>
      </c>
      <c r="AI21" s="107"/>
      <c r="AJ21" s="107"/>
      <c r="AK21" s="107"/>
      <c r="AL21" s="107"/>
      <c r="AM21"/>
      <c r="AN21" s="7"/>
    </row>
    <row r="22" spans="2:56" ht="15" customHeight="1" x14ac:dyDescent="0.25">
      <c r="B22" s="25">
        <v>1</v>
      </c>
      <c r="C22" s="26" t="s">
        <v>30</v>
      </c>
      <c r="D22" s="27" t="s">
        <v>69</v>
      </c>
      <c r="E22" s="27" t="s">
        <v>70</v>
      </c>
      <c r="F22" s="130">
        <f t="shared" si="1"/>
        <v>52</v>
      </c>
      <c r="G22" s="23"/>
      <c r="H22" s="25">
        <v>52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124">
        <v>35</v>
      </c>
      <c r="T22" s="108" t="s">
        <v>243</v>
      </c>
      <c r="U22" s="108">
        <v>5</v>
      </c>
      <c r="V22" s="114" t="s">
        <v>242</v>
      </c>
      <c r="W22" s="108"/>
      <c r="X22" s="108" t="s">
        <v>231</v>
      </c>
      <c r="Y22" s="108" t="s">
        <v>230</v>
      </c>
      <c r="Z22" s="108">
        <v>4</v>
      </c>
      <c r="AA22" s="108"/>
      <c r="AB22" s="108">
        <v>5</v>
      </c>
      <c r="AC22" s="108" t="s">
        <v>240</v>
      </c>
      <c r="AD22" s="108" t="s">
        <v>241</v>
      </c>
      <c r="AE22" s="108" t="s">
        <v>630</v>
      </c>
      <c r="AF22" s="108" t="s">
        <v>240</v>
      </c>
      <c r="AG22" s="108">
        <v>11.52</v>
      </c>
      <c r="AH22" s="109" t="s">
        <v>239</v>
      </c>
      <c r="AI22" s="107"/>
      <c r="AJ22" s="107"/>
      <c r="AK22" s="107"/>
      <c r="AL22" s="107"/>
      <c r="AM22"/>
      <c r="AN22" s="7"/>
    </row>
    <row r="23" spans="2:56" ht="15" customHeight="1" x14ac:dyDescent="0.25">
      <c r="B23" s="23"/>
      <c r="C23" s="26" t="s">
        <v>30</v>
      </c>
      <c r="D23" s="27" t="s">
        <v>71</v>
      </c>
      <c r="E23" s="27" t="s">
        <v>72</v>
      </c>
      <c r="F23" s="130">
        <f t="shared" si="1"/>
        <v>52</v>
      </c>
      <c r="G23" s="23"/>
      <c r="H23" s="23"/>
      <c r="I23" s="23"/>
      <c r="J23" s="25">
        <v>52</v>
      </c>
      <c r="K23" s="23"/>
      <c r="L23" s="23"/>
      <c r="M23" s="23"/>
      <c r="N23" s="23"/>
      <c r="O23" s="23"/>
      <c r="P23" s="23"/>
      <c r="Q23" s="23"/>
      <c r="R23" s="23"/>
      <c r="S23" s="124">
        <v>30</v>
      </c>
      <c r="T23" s="108" t="s">
        <v>238</v>
      </c>
      <c r="U23" s="108">
        <v>6</v>
      </c>
      <c r="V23" s="114" t="s">
        <v>64</v>
      </c>
      <c r="W23" s="108" t="s">
        <v>28</v>
      </c>
      <c r="X23" s="108" t="s">
        <v>231</v>
      </c>
      <c r="Y23" s="108" t="s">
        <v>230</v>
      </c>
      <c r="Z23" s="108">
        <v>5</v>
      </c>
      <c r="AA23" s="108"/>
      <c r="AB23" s="108">
        <v>5</v>
      </c>
      <c r="AC23" s="108" t="s">
        <v>236</v>
      </c>
      <c r="AD23" s="108" t="s">
        <v>237</v>
      </c>
      <c r="AE23" s="108" t="s">
        <v>630</v>
      </c>
      <c r="AF23" s="108" t="s">
        <v>236</v>
      </c>
      <c r="AG23" s="108">
        <v>11.36</v>
      </c>
      <c r="AH23" s="109" t="s">
        <v>235</v>
      </c>
      <c r="AI23" s="107"/>
      <c r="AJ23" s="107"/>
      <c r="AK23" s="107"/>
      <c r="AL23" s="107"/>
      <c r="AM23"/>
      <c r="AN23" s="7"/>
    </row>
    <row r="24" spans="2:56" ht="15" customHeight="1" x14ac:dyDescent="0.25">
      <c r="B24" s="25">
        <v>8</v>
      </c>
      <c r="C24" s="26" t="s">
        <v>30</v>
      </c>
      <c r="D24" s="27" t="s">
        <v>73</v>
      </c>
      <c r="E24" s="27" t="s">
        <v>74</v>
      </c>
      <c r="F24" s="130">
        <f t="shared" si="1"/>
        <v>48</v>
      </c>
      <c r="G24" s="23"/>
      <c r="H24" s="25">
        <v>4</v>
      </c>
      <c r="I24" s="25">
        <v>24</v>
      </c>
      <c r="J24" s="25">
        <v>20</v>
      </c>
      <c r="K24" s="23"/>
      <c r="L24" s="23"/>
      <c r="M24" s="23"/>
      <c r="N24" s="23"/>
      <c r="O24" s="23"/>
      <c r="P24" s="23"/>
      <c r="Q24" s="23"/>
      <c r="R24" s="23"/>
      <c r="S24" s="120"/>
      <c r="T24" s="108" t="s">
        <v>234</v>
      </c>
      <c r="U24" s="108">
        <v>2</v>
      </c>
      <c r="V24" s="117" t="s">
        <v>233</v>
      </c>
      <c r="W24" s="108" t="s">
        <v>232</v>
      </c>
      <c r="X24" s="108" t="s">
        <v>231</v>
      </c>
      <c r="Y24" s="108" t="s">
        <v>230</v>
      </c>
      <c r="Z24" s="108">
        <v>6</v>
      </c>
      <c r="AA24" s="108"/>
      <c r="AB24" s="108">
        <v>5</v>
      </c>
      <c r="AC24" s="108" t="s">
        <v>228</v>
      </c>
      <c r="AD24" s="108" t="s">
        <v>229</v>
      </c>
      <c r="AE24" s="108" t="s">
        <v>630</v>
      </c>
      <c r="AF24" s="108" t="s">
        <v>228</v>
      </c>
      <c r="AG24" s="108">
        <v>10.59</v>
      </c>
      <c r="AH24" s="109" t="s">
        <v>227</v>
      </c>
      <c r="AI24" s="107"/>
      <c r="AJ24" s="107"/>
      <c r="AK24" s="107"/>
      <c r="AL24" s="107"/>
      <c r="AM24"/>
      <c r="AN24" s="7"/>
      <c r="AQ24" s="94" t="s">
        <v>26</v>
      </c>
      <c r="AR24" s="94" t="s">
        <v>617</v>
      </c>
    </row>
    <row r="25" spans="2:56" ht="15" customHeight="1" x14ac:dyDescent="0.25">
      <c r="B25" s="25">
        <v>12</v>
      </c>
      <c r="C25" s="26" t="s">
        <v>30</v>
      </c>
      <c r="D25" s="27" t="s">
        <v>75</v>
      </c>
      <c r="E25" s="27" t="s">
        <v>53</v>
      </c>
      <c r="F25" s="130">
        <f t="shared" si="1"/>
        <v>48</v>
      </c>
      <c r="G25" s="23"/>
      <c r="H25" s="25">
        <v>24</v>
      </c>
      <c r="I25" s="23"/>
      <c r="J25" s="25">
        <v>24</v>
      </c>
      <c r="K25" s="23"/>
      <c r="L25" s="23"/>
      <c r="M25" s="23"/>
      <c r="N25" s="23"/>
      <c r="O25" s="23"/>
      <c r="P25" s="23"/>
      <c r="Q25" s="23"/>
      <c r="R25" s="23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65"/>
      <c r="AN25" s="7"/>
      <c r="AQ25" s="93" t="s">
        <v>618</v>
      </c>
      <c r="AR25" s="93" t="s">
        <v>619</v>
      </c>
    </row>
    <row r="26" spans="2:56" ht="15" customHeight="1" x14ac:dyDescent="0.25">
      <c r="B26" s="25">
        <v>5</v>
      </c>
      <c r="C26" s="26" t="s">
        <v>30</v>
      </c>
      <c r="D26" s="27" t="s">
        <v>76</v>
      </c>
      <c r="E26" s="27" t="s">
        <v>28</v>
      </c>
      <c r="F26" s="130">
        <f t="shared" si="1"/>
        <v>32</v>
      </c>
      <c r="G26" s="23"/>
      <c r="H26" s="23"/>
      <c r="I26" s="23"/>
      <c r="J26" s="23"/>
      <c r="K26" s="23">
        <v>32</v>
      </c>
      <c r="L26" s="23"/>
      <c r="M26" s="23"/>
      <c r="N26" s="23"/>
      <c r="O26" s="23"/>
      <c r="P26" s="23"/>
      <c r="Q26" s="23"/>
      <c r="R26" s="23"/>
      <c r="S26" s="121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65"/>
      <c r="AN26" s="7"/>
      <c r="AQ26" s="93" t="s">
        <v>375</v>
      </c>
      <c r="AR26" s="93" t="s">
        <v>619</v>
      </c>
    </row>
    <row r="27" spans="2:56" ht="15" customHeight="1" x14ac:dyDescent="0.25">
      <c r="B27" s="25">
        <v>20</v>
      </c>
      <c r="C27" s="26" t="s">
        <v>30</v>
      </c>
      <c r="D27" s="27" t="s">
        <v>77</v>
      </c>
      <c r="E27" s="27" t="s">
        <v>78</v>
      </c>
      <c r="F27" s="130">
        <f t="shared" si="1"/>
        <v>28</v>
      </c>
      <c r="G27" s="23"/>
      <c r="H27" s="23"/>
      <c r="I27" s="25">
        <v>28</v>
      </c>
      <c r="J27" s="23"/>
      <c r="K27" s="23"/>
      <c r="L27" s="23"/>
      <c r="M27" s="23"/>
      <c r="N27" s="23"/>
      <c r="O27" s="23"/>
      <c r="P27" s="23"/>
      <c r="Q27" s="23"/>
      <c r="R27" s="23"/>
      <c r="S27" s="126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65"/>
      <c r="AN27" s="7"/>
      <c r="AQ27" s="93" t="s">
        <v>620</v>
      </c>
      <c r="AR27" s="93" t="s">
        <v>619</v>
      </c>
    </row>
    <row r="28" spans="2:56" ht="15" customHeight="1" x14ac:dyDescent="0.25">
      <c r="B28" s="25">
        <v>3</v>
      </c>
      <c r="C28" s="26" t="s">
        <v>30</v>
      </c>
      <c r="D28" s="27" t="s">
        <v>79</v>
      </c>
      <c r="E28" s="27" t="s">
        <v>66</v>
      </c>
      <c r="F28" s="130">
        <f t="shared" si="1"/>
        <v>63</v>
      </c>
      <c r="G28" s="23"/>
      <c r="H28" s="25">
        <v>28</v>
      </c>
      <c r="I28" s="23"/>
      <c r="J28" s="23"/>
      <c r="K28" s="23"/>
      <c r="L28" s="23"/>
      <c r="M28" s="124">
        <v>35</v>
      </c>
      <c r="N28" s="23"/>
      <c r="O28" s="23"/>
      <c r="P28" s="23"/>
      <c r="Q28" s="23"/>
      <c r="R28" s="23"/>
      <c r="S28" s="124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65"/>
      <c r="AN28" s="7"/>
      <c r="AQ28" s="93" t="s">
        <v>233</v>
      </c>
      <c r="AR28" s="93" t="s">
        <v>619</v>
      </c>
    </row>
    <row r="29" spans="2:56" ht="15" customHeight="1" x14ac:dyDescent="0.25">
      <c r="B29" s="25">
        <v>9</v>
      </c>
      <c r="C29" s="26" t="s">
        <v>30</v>
      </c>
      <c r="D29" s="27" t="s">
        <v>80</v>
      </c>
      <c r="E29" s="27" t="s">
        <v>81</v>
      </c>
      <c r="F29" s="130">
        <f t="shared" si="1"/>
        <v>20</v>
      </c>
      <c r="G29" s="23"/>
      <c r="H29" s="25">
        <v>20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124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65"/>
      <c r="AN29" s="7"/>
      <c r="AQ29" s="93" t="s">
        <v>381</v>
      </c>
      <c r="AR29" s="93" t="s">
        <v>619</v>
      </c>
    </row>
    <row r="30" spans="2:56" ht="15" customHeight="1" x14ac:dyDescent="0.25">
      <c r="B30" s="25"/>
      <c r="C30" s="26" t="s">
        <v>30</v>
      </c>
      <c r="D30" s="27" t="s">
        <v>224</v>
      </c>
      <c r="E30" s="27" t="s">
        <v>28</v>
      </c>
      <c r="F30" s="130">
        <f t="shared" si="1"/>
        <v>28</v>
      </c>
      <c r="G30" s="23"/>
      <c r="H30" s="25"/>
      <c r="I30" s="23"/>
      <c r="J30" s="23"/>
      <c r="K30" s="23">
        <v>28</v>
      </c>
      <c r="L30" s="23"/>
      <c r="M30" s="23"/>
      <c r="N30" s="23"/>
      <c r="O30" s="23"/>
      <c r="P30" s="23"/>
      <c r="Q30" s="23"/>
      <c r="R30" s="23"/>
      <c r="S30" s="124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65"/>
      <c r="AN30" s="7"/>
      <c r="AQ30" s="93" t="s">
        <v>564</v>
      </c>
      <c r="AR30" s="93" t="s">
        <v>619</v>
      </c>
    </row>
    <row r="31" spans="2:56" ht="15" customHeight="1" x14ac:dyDescent="0.25">
      <c r="B31" s="25"/>
      <c r="C31" s="26" t="s">
        <v>30</v>
      </c>
      <c r="D31" s="114" t="s">
        <v>255</v>
      </c>
      <c r="E31" s="108" t="s">
        <v>254</v>
      </c>
      <c r="F31" s="130"/>
      <c r="G31" s="23"/>
      <c r="H31" s="25"/>
      <c r="I31" s="23"/>
      <c r="J31" s="23"/>
      <c r="K31" s="23"/>
      <c r="L31" s="23"/>
      <c r="M31" s="23">
        <v>65</v>
      </c>
      <c r="N31" s="23"/>
      <c r="O31" s="23"/>
      <c r="P31" s="23"/>
      <c r="Q31" s="23"/>
      <c r="R31" s="23"/>
      <c r="S31" s="120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7"/>
      <c r="AN31" s="7"/>
      <c r="AQ31" s="93" t="s">
        <v>621</v>
      </c>
      <c r="AR31" s="93" t="s">
        <v>619</v>
      </c>
    </row>
    <row r="32" spans="2:56" ht="15" customHeight="1" x14ac:dyDescent="0.25">
      <c r="C32" s="7"/>
      <c r="D32" s="7"/>
      <c r="E32" s="7"/>
      <c r="F32" s="131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20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7"/>
      <c r="AN32" s="7"/>
      <c r="AQ32" s="93" t="s">
        <v>311</v>
      </c>
      <c r="AR32" s="93" t="s">
        <v>619</v>
      </c>
    </row>
    <row r="33" spans="2:44" ht="15" customHeight="1" x14ac:dyDescent="0.25">
      <c r="B33" s="78" t="s">
        <v>82</v>
      </c>
      <c r="C33" s="79"/>
      <c r="D33" s="79"/>
      <c r="E33" s="80"/>
      <c r="F33" s="128" t="s">
        <v>20</v>
      </c>
      <c r="G33" s="12" t="s">
        <v>21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31" t="s">
        <v>18</v>
      </c>
      <c r="R33" s="32" t="s">
        <v>19</v>
      </c>
      <c r="S33" s="121"/>
      <c r="T33" s="110" t="s">
        <v>272</v>
      </c>
      <c r="U33" s="111" t="s">
        <v>271</v>
      </c>
      <c r="V33" s="111" t="s">
        <v>270</v>
      </c>
      <c r="W33" s="111" t="s">
        <v>269</v>
      </c>
      <c r="X33" s="111" t="s">
        <v>268</v>
      </c>
      <c r="Y33" s="111" t="s">
        <v>267</v>
      </c>
      <c r="Z33" s="111" t="s">
        <v>266</v>
      </c>
      <c r="AA33" s="111" t="s">
        <v>265</v>
      </c>
      <c r="AB33" s="111" t="s">
        <v>264</v>
      </c>
      <c r="AC33" s="111" t="s">
        <v>263</v>
      </c>
      <c r="AD33" s="111" t="s">
        <v>262</v>
      </c>
      <c r="AE33" s="111" t="s">
        <v>261</v>
      </c>
      <c r="AF33" s="111" t="s">
        <v>260</v>
      </c>
      <c r="AG33" s="111" t="s">
        <v>259</v>
      </c>
      <c r="AH33" s="111" t="s">
        <v>258</v>
      </c>
      <c r="AI33" s="103"/>
      <c r="AJ33" s="103"/>
      <c r="AK33" s="103"/>
      <c r="AL33" s="103"/>
      <c r="AM33" s="70"/>
      <c r="AN33" s="7"/>
      <c r="AQ33" s="93" t="s">
        <v>458</v>
      </c>
      <c r="AR33" s="93" t="s">
        <v>619</v>
      </c>
    </row>
    <row r="34" spans="2:44" ht="15" customHeight="1" x14ac:dyDescent="0.25">
      <c r="B34" s="16" t="s">
        <v>24</v>
      </c>
      <c r="C34" s="16" t="s">
        <v>25</v>
      </c>
      <c r="D34" s="17" t="s">
        <v>26</v>
      </c>
      <c r="E34" s="17" t="s">
        <v>22</v>
      </c>
      <c r="F34" s="129"/>
      <c r="G34" s="17" t="s">
        <v>27</v>
      </c>
      <c r="H34" s="19">
        <v>4</v>
      </c>
      <c r="I34" s="19">
        <v>4</v>
      </c>
      <c r="J34" s="19">
        <v>4</v>
      </c>
      <c r="K34" s="19">
        <v>4</v>
      </c>
      <c r="L34" s="18">
        <v>0</v>
      </c>
      <c r="M34" s="18"/>
      <c r="N34" s="18"/>
      <c r="O34" s="18"/>
      <c r="P34" s="18"/>
      <c r="Q34" s="33"/>
      <c r="R34" s="34"/>
      <c r="S34" s="122"/>
      <c r="T34" s="71" t="s">
        <v>581</v>
      </c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"/>
      <c r="AQ34" s="93" t="s">
        <v>196</v>
      </c>
      <c r="AR34" s="93" t="s">
        <v>619</v>
      </c>
    </row>
    <row r="35" spans="2:44" ht="15" customHeight="1" x14ac:dyDescent="0.25">
      <c r="B35" s="35">
        <v>181</v>
      </c>
      <c r="C35" s="26" t="s">
        <v>30</v>
      </c>
      <c r="D35" s="27" t="s">
        <v>83</v>
      </c>
      <c r="E35" s="27" t="s">
        <v>35</v>
      </c>
      <c r="F35" s="130">
        <f>SUM(H35:R35)</f>
        <v>104</v>
      </c>
      <c r="G35" s="36"/>
      <c r="H35" s="25">
        <v>52</v>
      </c>
      <c r="I35" s="25">
        <v>52</v>
      </c>
      <c r="J35" s="23"/>
      <c r="K35" s="23"/>
      <c r="L35" s="23"/>
      <c r="M35" s="23"/>
      <c r="N35" s="23"/>
      <c r="O35" s="23"/>
      <c r="P35" s="23"/>
      <c r="Q35" s="36"/>
      <c r="R35" s="37"/>
      <c r="S35" s="123">
        <v>65</v>
      </c>
      <c r="T35" s="101" t="s">
        <v>256</v>
      </c>
      <c r="U35" s="101">
        <v>170</v>
      </c>
      <c r="V35" s="101" t="s">
        <v>83</v>
      </c>
      <c r="W35" s="101" t="s">
        <v>35</v>
      </c>
      <c r="X35" s="101" t="s">
        <v>275</v>
      </c>
      <c r="Y35" s="101" t="s">
        <v>582</v>
      </c>
      <c r="Z35" s="101">
        <v>1</v>
      </c>
      <c r="AA35" s="101"/>
      <c r="AB35" s="101">
        <v>3</v>
      </c>
      <c r="AC35" s="101" t="s">
        <v>583</v>
      </c>
      <c r="AD35" s="101"/>
      <c r="AE35" s="101" t="s">
        <v>629</v>
      </c>
      <c r="AF35" s="101" t="s">
        <v>583</v>
      </c>
      <c r="AG35" s="101">
        <v>11.46</v>
      </c>
      <c r="AH35" s="102" t="s">
        <v>584</v>
      </c>
      <c r="AI35" s="103"/>
      <c r="AJ35" s="103"/>
      <c r="AK35" s="103"/>
      <c r="AL35" s="103"/>
      <c r="AM35" s="70"/>
      <c r="AN35" s="7"/>
      <c r="AQ35" s="93" t="s">
        <v>622</v>
      </c>
      <c r="AR35" s="93" t="s">
        <v>619</v>
      </c>
    </row>
    <row r="36" spans="2:44" ht="15" customHeight="1" x14ac:dyDescent="0.25">
      <c r="B36" s="35">
        <v>184</v>
      </c>
      <c r="C36" s="26" t="s">
        <v>30</v>
      </c>
      <c r="D36" s="27" t="s">
        <v>84</v>
      </c>
      <c r="E36" s="27" t="s">
        <v>39</v>
      </c>
      <c r="F36" s="130">
        <f t="shared" ref="F36" si="2">SUM(H36:R36)</f>
        <v>52</v>
      </c>
      <c r="G36" s="36"/>
      <c r="H36" s="23"/>
      <c r="I36" s="23"/>
      <c r="J36" s="25">
        <v>52</v>
      </c>
      <c r="K36" s="23"/>
      <c r="L36" s="23"/>
      <c r="M36" s="23"/>
      <c r="N36" s="23"/>
      <c r="O36" s="23"/>
      <c r="P36" s="23"/>
      <c r="Q36" s="36"/>
      <c r="R36" s="37"/>
      <c r="S36" s="123">
        <v>50</v>
      </c>
      <c r="T36" s="101" t="s">
        <v>251</v>
      </c>
      <c r="U36" s="101">
        <v>171</v>
      </c>
      <c r="V36" s="101" t="s">
        <v>84</v>
      </c>
      <c r="W36" s="101" t="s">
        <v>39</v>
      </c>
      <c r="X36" s="101" t="s">
        <v>275</v>
      </c>
      <c r="Y36" s="101" t="s">
        <v>582</v>
      </c>
      <c r="Z36" s="101">
        <v>2</v>
      </c>
      <c r="AA36" s="101"/>
      <c r="AB36" s="101">
        <v>3</v>
      </c>
      <c r="AC36" s="101" t="s">
        <v>585</v>
      </c>
      <c r="AD36" s="101" t="s">
        <v>586</v>
      </c>
      <c r="AE36" s="101" t="s">
        <v>629</v>
      </c>
      <c r="AF36" s="101" t="s">
        <v>585</v>
      </c>
      <c r="AG36" s="101">
        <v>9.2799999999999994</v>
      </c>
      <c r="AH36" s="102" t="s">
        <v>587</v>
      </c>
      <c r="AI36" s="103"/>
      <c r="AJ36" s="103"/>
      <c r="AK36" s="103"/>
      <c r="AL36" s="103"/>
      <c r="AM36" s="70"/>
      <c r="AN36" s="7"/>
      <c r="AQ36" s="93" t="s">
        <v>532</v>
      </c>
      <c r="AR36" s="93" t="s">
        <v>619</v>
      </c>
    </row>
    <row r="37" spans="2:44" ht="15" customHeight="1" x14ac:dyDescent="0.25">
      <c r="B37" s="29"/>
      <c r="C37" s="30"/>
      <c r="D37" s="30"/>
      <c r="E37" s="7"/>
      <c r="F37" s="131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123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7"/>
      <c r="AN37" s="7"/>
      <c r="AQ37" s="93" t="s">
        <v>623</v>
      </c>
      <c r="AR37" s="93" t="s">
        <v>619</v>
      </c>
    </row>
    <row r="38" spans="2:44" ht="15" customHeight="1" x14ac:dyDescent="0.25">
      <c r="S38" s="124"/>
      <c r="AN38" s="7"/>
      <c r="AQ38" s="93" t="s">
        <v>553</v>
      </c>
      <c r="AR38" s="93" t="s">
        <v>619</v>
      </c>
    </row>
    <row r="39" spans="2:44" ht="15" customHeight="1" x14ac:dyDescent="0.25">
      <c r="B39" s="78" t="s">
        <v>85</v>
      </c>
      <c r="C39" s="79"/>
      <c r="D39" s="79"/>
      <c r="E39" s="80"/>
      <c r="F39" s="128" t="s">
        <v>20</v>
      </c>
      <c r="G39" s="12" t="s">
        <v>21</v>
      </c>
      <c r="H39" s="12" t="s">
        <v>9</v>
      </c>
      <c r="I39" s="12" t="s">
        <v>10</v>
      </c>
      <c r="J39" s="12" t="s">
        <v>11</v>
      </c>
      <c r="K39" s="12" t="s">
        <v>12</v>
      </c>
      <c r="L39" s="12" t="s">
        <v>13</v>
      </c>
      <c r="M39" s="12" t="s">
        <v>14</v>
      </c>
      <c r="N39" s="12" t="s">
        <v>15</v>
      </c>
      <c r="O39" s="12" t="s">
        <v>16</v>
      </c>
      <c r="P39" s="12" t="s">
        <v>17</v>
      </c>
      <c r="Q39" s="12" t="s">
        <v>18</v>
      </c>
      <c r="R39" s="12" t="s">
        <v>19</v>
      </c>
      <c r="S39" s="124"/>
      <c r="T39" s="110" t="s">
        <v>272</v>
      </c>
      <c r="U39" s="111" t="s">
        <v>271</v>
      </c>
      <c r="V39" s="111" t="s">
        <v>270</v>
      </c>
      <c r="W39" s="111" t="s">
        <v>269</v>
      </c>
      <c r="X39" s="111" t="s">
        <v>268</v>
      </c>
      <c r="Y39" s="111" t="s">
        <v>267</v>
      </c>
      <c r="Z39" s="111" t="s">
        <v>266</v>
      </c>
      <c r="AA39" s="111" t="s">
        <v>265</v>
      </c>
      <c r="AB39" s="111" t="s">
        <v>264</v>
      </c>
      <c r="AC39" s="111" t="s">
        <v>263</v>
      </c>
      <c r="AD39" s="111" t="s">
        <v>262</v>
      </c>
      <c r="AE39" s="111" t="s">
        <v>261</v>
      </c>
      <c r="AF39" s="111" t="s">
        <v>260</v>
      </c>
      <c r="AG39" s="111" t="s">
        <v>259</v>
      </c>
      <c r="AH39" s="111" t="s">
        <v>258</v>
      </c>
      <c r="AI39" s="103"/>
      <c r="AJ39" s="103"/>
      <c r="AK39" s="103"/>
      <c r="AL39" s="103"/>
      <c r="AM39" s="70"/>
      <c r="AN39" s="7"/>
      <c r="AQ39" s="95" t="s">
        <v>305</v>
      </c>
      <c r="AR39" s="95" t="s">
        <v>619</v>
      </c>
    </row>
    <row r="40" spans="2:44" ht="15" customHeight="1" x14ac:dyDescent="0.25">
      <c r="B40" s="16" t="s">
        <v>24</v>
      </c>
      <c r="C40" s="16" t="s">
        <v>25</v>
      </c>
      <c r="D40" s="17" t="s">
        <v>26</v>
      </c>
      <c r="E40" s="17" t="s">
        <v>22</v>
      </c>
      <c r="F40" s="129"/>
      <c r="G40" s="16" t="s">
        <v>27</v>
      </c>
      <c r="H40" s="19">
        <v>4</v>
      </c>
      <c r="I40" s="19">
        <v>4</v>
      </c>
      <c r="J40" s="19">
        <v>4</v>
      </c>
      <c r="K40" s="19">
        <v>4</v>
      </c>
      <c r="L40" s="18">
        <v>0</v>
      </c>
      <c r="M40" s="18"/>
      <c r="N40" s="18"/>
      <c r="O40" s="18"/>
      <c r="P40" s="18"/>
      <c r="Q40" s="18"/>
      <c r="R40" s="18"/>
      <c r="S40" s="120"/>
      <c r="T40" s="71" t="s">
        <v>588</v>
      </c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"/>
      <c r="AQ40" s="93" t="s">
        <v>624</v>
      </c>
      <c r="AR40" s="93" t="s">
        <v>619</v>
      </c>
    </row>
    <row r="41" spans="2:44" ht="15" customHeight="1" x14ac:dyDescent="0.25">
      <c r="B41" s="25">
        <v>351</v>
      </c>
      <c r="C41" s="26" t="s">
        <v>30</v>
      </c>
      <c r="D41" s="27" t="s">
        <v>86</v>
      </c>
      <c r="E41" s="27" t="s">
        <v>28</v>
      </c>
      <c r="F41" s="130">
        <f>SUM(H41:R41)</f>
        <v>84</v>
      </c>
      <c r="G41" s="23"/>
      <c r="H41" s="23"/>
      <c r="I41" s="25">
        <v>52</v>
      </c>
      <c r="J41" s="25">
        <v>32</v>
      </c>
      <c r="K41" s="23"/>
      <c r="L41" s="23"/>
      <c r="M41" s="23"/>
      <c r="N41" s="23"/>
      <c r="O41" s="23"/>
      <c r="P41" s="23"/>
      <c r="Q41" s="23"/>
      <c r="R41" s="23"/>
      <c r="S41" s="123">
        <v>65</v>
      </c>
      <c r="T41" s="101" t="s">
        <v>256</v>
      </c>
      <c r="U41" s="101">
        <v>351</v>
      </c>
      <c r="V41" s="101" t="s">
        <v>589</v>
      </c>
      <c r="W41" s="101" t="s">
        <v>590</v>
      </c>
      <c r="X41" s="101" t="s">
        <v>275</v>
      </c>
      <c r="Y41" s="101" t="s">
        <v>591</v>
      </c>
      <c r="Z41" s="101">
        <v>1</v>
      </c>
      <c r="AA41" s="101"/>
      <c r="AB41" s="101">
        <v>2</v>
      </c>
      <c r="AC41" s="101" t="s">
        <v>592</v>
      </c>
      <c r="AD41" s="101"/>
      <c r="AE41" s="101" t="s">
        <v>631</v>
      </c>
      <c r="AF41" s="101" t="s">
        <v>592</v>
      </c>
      <c r="AG41" s="101">
        <v>8.23</v>
      </c>
      <c r="AH41" s="102" t="s">
        <v>593</v>
      </c>
      <c r="AI41" s="103"/>
      <c r="AJ41" s="103"/>
      <c r="AK41" s="103"/>
      <c r="AL41" s="103"/>
      <c r="AM41" s="70"/>
      <c r="AN41" s="7"/>
      <c r="AQ41" s="93" t="s">
        <v>486</v>
      </c>
      <c r="AR41" s="93" t="s">
        <v>619</v>
      </c>
    </row>
    <row r="42" spans="2:44" ht="15" customHeight="1" x14ac:dyDescent="0.25">
      <c r="B42" s="25">
        <v>353</v>
      </c>
      <c r="C42" s="26" t="s">
        <v>30</v>
      </c>
      <c r="D42" s="27" t="s">
        <v>87</v>
      </c>
      <c r="E42" s="27" t="s">
        <v>36</v>
      </c>
      <c r="F42" s="130">
        <f t="shared" ref="F42:F43" si="3">SUM(H42:R42)</f>
        <v>52</v>
      </c>
      <c r="G42" s="23"/>
      <c r="H42" s="23"/>
      <c r="I42" s="23"/>
      <c r="J42" s="25">
        <v>52</v>
      </c>
      <c r="K42" s="23"/>
      <c r="L42" s="23"/>
      <c r="M42" s="23"/>
      <c r="N42" s="23"/>
      <c r="O42" s="23"/>
      <c r="P42" s="23"/>
      <c r="Q42" s="23"/>
      <c r="R42" s="23"/>
      <c r="S42" s="123">
        <v>50</v>
      </c>
      <c r="T42" s="101" t="s">
        <v>251</v>
      </c>
      <c r="U42" s="101">
        <v>352</v>
      </c>
      <c r="V42" s="101" t="s">
        <v>594</v>
      </c>
      <c r="W42" s="101"/>
      <c r="X42" s="101" t="s">
        <v>275</v>
      </c>
      <c r="Y42" s="101" t="s">
        <v>591</v>
      </c>
      <c r="Z42" s="101">
        <v>2</v>
      </c>
      <c r="AA42" s="101"/>
      <c r="AB42" s="101">
        <v>2</v>
      </c>
      <c r="AC42" s="101" t="s">
        <v>595</v>
      </c>
      <c r="AD42" s="101" t="s">
        <v>596</v>
      </c>
      <c r="AE42" s="101" t="s">
        <v>631</v>
      </c>
      <c r="AF42" s="101" t="s">
        <v>595</v>
      </c>
      <c r="AG42" s="101">
        <v>7.4</v>
      </c>
      <c r="AH42" s="102" t="s">
        <v>597</v>
      </c>
      <c r="AI42" s="103"/>
      <c r="AJ42" s="103"/>
      <c r="AK42" s="103"/>
      <c r="AL42" s="103"/>
      <c r="AM42" s="70"/>
      <c r="AN42" s="7"/>
      <c r="AQ42" s="93" t="s">
        <v>571</v>
      </c>
      <c r="AR42" s="93" t="s">
        <v>619</v>
      </c>
    </row>
    <row r="43" spans="2:44" ht="15" customHeight="1" x14ac:dyDescent="0.25">
      <c r="B43" s="25">
        <v>354</v>
      </c>
      <c r="C43" s="26" t="s">
        <v>30</v>
      </c>
      <c r="D43" s="27" t="s">
        <v>88</v>
      </c>
      <c r="E43" s="27" t="s">
        <v>39</v>
      </c>
      <c r="F43" s="130">
        <f t="shared" si="3"/>
        <v>40</v>
      </c>
      <c r="G43" s="23"/>
      <c r="H43" s="23"/>
      <c r="I43" s="23"/>
      <c r="J43" s="25">
        <v>40</v>
      </c>
      <c r="K43" s="23"/>
      <c r="L43" s="23"/>
      <c r="M43" s="23"/>
      <c r="N43" s="23"/>
      <c r="O43" s="23"/>
      <c r="P43" s="23"/>
      <c r="Q43" s="23"/>
      <c r="R43" s="23"/>
      <c r="S43" s="123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65"/>
      <c r="AN43" s="7"/>
      <c r="AQ43" s="93" t="s">
        <v>412</v>
      </c>
      <c r="AR43" s="93" t="s">
        <v>619</v>
      </c>
    </row>
    <row r="44" spans="2:44" ht="15" customHeight="1" x14ac:dyDescent="0.25">
      <c r="S44" s="124"/>
      <c r="AN44" s="7"/>
      <c r="AQ44" s="93" t="s">
        <v>625</v>
      </c>
      <c r="AR44" s="93" t="s">
        <v>619</v>
      </c>
    </row>
    <row r="45" spans="2:44" ht="15" customHeight="1" x14ac:dyDescent="0.25">
      <c r="S45" s="124"/>
      <c r="AN45" s="7"/>
      <c r="AQ45" s="93" t="s">
        <v>511</v>
      </c>
      <c r="AR45" s="93" t="s">
        <v>619</v>
      </c>
    </row>
    <row r="46" spans="2:44" ht="15" customHeight="1" x14ac:dyDescent="0.25">
      <c r="B46" s="78" t="s">
        <v>89</v>
      </c>
      <c r="C46" s="79"/>
      <c r="D46" s="79"/>
      <c r="E46" s="80"/>
      <c r="F46" s="128" t="s">
        <v>20</v>
      </c>
      <c r="G46" s="12" t="s">
        <v>21</v>
      </c>
      <c r="H46" s="12" t="s">
        <v>9</v>
      </c>
      <c r="I46" s="12" t="s">
        <v>10</v>
      </c>
      <c r="J46" s="12" t="s">
        <v>11</v>
      </c>
      <c r="K46" s="12" t="s">
        <v>12</v>
      </c>
      <c r="L46" s="12" t="s">
        <v>13</v>
      </c>
      <c r="M46" s="12" t="s">
        <v>14</v>
      </c>
      <c r="N46" s="12" t="s">
        <v>15</v>
      </c>
      <c r="O46" s="12" t="s">
        <v>16</v>
      </c>
      <c r="P46" s="12" t="s">
        <v>17</v>
      </c>
      <c r="Q46" s="12" t="s">
        <v>18</v>
      </c>
      <c r="R46" s="12" t="s">
        <v>19</v>
      </c>
      <c r="S46" s="120"/>
      <c r="T46" s="110" t="s">
        <v>272</v>
      </c>
      <c r="U46" s="111" t="s">
        <v>271</v>
      </c>
      <c r="V46" s="111" t="s">
        <v>270</v>
      </c>
      <c r="W46" s="111" t="s">
        <v>269</v>
      </c>
      <c r="X46" s="111" t="s">
        <v>268</v>
      </c>
      <c r="Y46" s="111" t="s">
        <v>267</v>
      </c>
      <c r="Z46" s="111" t="s">
        <v>266</v>
      </c>
      <c r="AA46" s="111" t="s">
        <v>265</v>
      </c>
      <c r="AB46" s="111" t="s">
        <v>264</v>
      </c>
      <c r="AC46" s="111" t="s">
        <v>263</v>
      </c>
      <c r="AD46" s="111" t="s">
        <v>262</v>
      </c>
      <c r="AE46" s="111" t="s">
        <v>261</v>
      </c>
      <c r="AF46" s="111" t="s">
        <v>260</v>
      </c>
      <c r="AG46" s="111" t="s">
        <v>259</v>
      </c>
      <c r="AH46" s="111" t="s">
        <v>258</v>
      </c>
      <c r="AI46" s="103"/>
      <c r="AJ46" s="103"/>
      <c r="AK46" s="103"/>
      <c r="AL46" s="103"/>
      <c r="AM46" s="70"/>
      <c r="AN46" s="7"/>
      <c r="AQ46" s="93" t="s">
        <v>626</v>
      </c>
      <c r="AR46" s="93" t="s">
        <v>619</v>
      </c>
    </row>
    <row r="47" spans="2:44" ht="15" customHeight="1" x14ac:dyDescent="0.25">
      <c r="B47" s="16" t="s">
        <v>24</v>
      </c>
      <c r="C47" s="16" t="s">
        <v>25</v>
      </c>
      <c r="D47" s="17" t="s">
        <v>26</v>
      </c>
      <c r="E47" s="17" t="s">
        <v>22</v>
      </c>
      <c r="F47" s="129"/>
      <c r="G47" s="16" t="s">
        <v>27</v>
      </c>
      <c r="H47" s="19">
        <v>4</v>
      </c>
      <c r="I47" s="19">
        <v>4</v>
      </c>
      <c r="J47" s="19">
        <v>4</v>
      </c>
      <c r="K47" s="19">
        <v>4</v>
      </c>
      <c r="L47" s="18">
        <v>0</v>
      </c>
      <c r="M47" s="18"/>
      <c r="N47" s="18"/>
      <c r="O47" s="18"/>
      <c r="P47" s="18"/>
      <c r="Q47" s="18"/>
      <c r="R47" s="18"/>
      <c r="T47" s="71" t="s">
        <v>598</v>
      </c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"/>
      <c r="AQ47" s="93" t="s">
        <v>627</v>
      </c>
      <c r="AR47" s="93" t="s">
        <v>619</v>
      </c>
    </row>
    <row r="48" spans="2:44" ht="15" customHeight="1" x14ac:dyDescent="0.25">
      <c r="B48" s="25">
        <v>451</v>
      </c>
      <c r="C48" s="26" t="s">
        <v>30</v>
      </c>
      <c r="D48" s="27" t="s">
        <v>90</v>
      </c>
      <c r="E48" s="27" t="s">
        <v>66</v>
      </c>
      <c r="F48" s="130">
        <f>SUM(H48:R48)</f>
        <v>144</v>
      </c>
      <c r="G48" s="23"/>
      <c r="H48" s="25">
        <v>52</v>
      </c>
      <c r="I48" s="25">
        <v>52</v>
      </c>
      <c r="J48" s="25">
        <v>40</v>
      </c>
      <c r="K48" s="23"/>
      <c r="L48" s="23"/>
      <c r="M48" s="23"/>
      <c r="N48" s="23"/>
      <c r="O48" s="23"/>
      <c r="P48" s="23"/>
      <c r="Q48" s="23"/>
      <c r="R48" s="23"/>
      <c r="S48" s="123">
        <v>65</v>
      </c>
      <c r="T48" s="101" t="s">
        <v>256</v>
      </c>
      <c r="U48" s="101">
        <v>451</v>
      </c>
      <c r="V48" s="101" t="s">
        <v>599</v>
      </c>
      <c r="W48" s="101" t="s">
        <v>600</v>
      </c>
      <c r="X48" s="101" t="s">
        <v>275</v>
      </c>
      <c r="Y48" s="101" t="s">
        <v>601</v>
      </c>
      <c r="Z48" s="101">
        <v>1</v>
      </c>
      <c r="AA48" s="101"/>
      <c r="AB48" s="101">
        <v>2</v>
      </c>
      <c r="AC48" s="101" t="s">
        <v>602</v>
      </c>
      <c r="AD48" s="101"/>
      <c r="AE48" s="101" t="s">
        <v>631</v>
      </c>
      <c r="AF48" s="101" t="s">
        <v>602</v>
      </c>
      <c r="AG48" s="101">
        <v>8.16</v>
      </c>
      <c r="AH48" s="102" t="s">
        <v>603</v>
      </c>
      <c r="AI48" s="103"/>
      <c r="AJ48" s="103"/>
      <c r="AK48" s="103"/>
      <c r="AL48" s="103"/>
      <c r="AM48" s="70"/>
      <c r="AN48" s="7"/>
      <c r="AQ48" s="93" t="s">
        <v>454</v>
      </c>
      <c r="AR48" s="93" t="s">
        <v>619</v>
      </c>
    </row>
    <row r="49" spans="2:44" ht="15" customHeight="1" x14ac:dyDescent="0.25">
      <c r="B49" s="25">
        <v>452</v>
      </c>
      <c r="C49" s="26" t="s">
        <v>30</v>
      </c>
      <c r="D49" s="27" t="s">
        <v>91</v>
      </c>
      <c r="E49" s="27" t="s">
        <v>32</v>
      </c>
      <c r="F49" s="130">
        <f>SUM(H49:R49)</f>
        <v>72</v>
      </c>
      <c r="G49" s="23"/>
      <c r="H49" s="25">
        <v>40</v>
      </c>
      <c r="I49" s="23"/>
      <c r="J49" s="25">
        <v>32</v>
      </c>
      <c r="K49" s="23"/>
      <c r="L49" s="23"/>
      <c r="M49" s="23"/>
      <c r="N49" s="23"/>
      <c r="O49" s="23"/>
      <c r="P49" s="23"/>
      <c r="Q49" s="23"/>
      <c r="R49" s="23"/>
      <c r="S49" s="123">
        <v>50</v>
      </c>
      <c r="T49" s="101" t="s">
        <v>251</v>
      </c>
      <c r="U49" s="101">
        <v>453</v>
      </c>
      <c r="V49" s="101" t="s">
        <v>90</v>
      </c>
      <c r="W49" s="101" t="s">
        <v>604</v>
      </c>
      <c r="X49" s="101" t="s">
        <v>275</v>
      </c>
      <c r="Y49" s="101" t="s">
        <v>601</v>
      </c>
      <c r="Z49" s="101">
        <v>2</v>
      </c>
      <c r="AA49" s="101"/>
      <c r="AB49" s="101">
        <v>2</v>
      </c>
      <c r="AC49" s="101" t="s">
        <v>605</v>
      </c>
      <c r="AD49" s="101" t="s">
        <v>606</v>
      </c>
      <c r="AE49" s="101" t="s">
        <v>631</v>
      </c>
      <c r="AF49" s="101" t="s">
        <v>605</v>
      </c>
      <c r="AG49" s="101">
        <v>7.32</v>
      </c>
      <c r="AH49" s="102" t="s">
        <v>607</v>
      </c>
      <c r="AI49" s="103"/>
      <c r="AJ49" s="103"/>
      <c r="AK49" s="103"/>
      <c r="AL49" s="103"/>
      <c r="AM49" s="70"/>
      <c r="AN49" s="7"/>
      <c r="AQ49" s="93" t="s">
        <v>628</v>
      </c>
      <c r="AR49" s="93" t="s">
        <v>619</v>
      </c>
    </row>
    <row r="50" spans="2:44" ht="15" customHeight="1" x14ac:dyDescent="0.25">
      <c r="B50" s="38">
        <v>454</v>
      </c>
      <c r="C50" s="39" t="s">
        <v>30</v>
      </c>
      <c r="D50" s="40" t="s">
        <v>92</v>
      </c>
      <c r="E50" s="40" t="s">
        <v>39</v>
      </c>
      <c r="F50" s="130">
        <f>SUM(H50:R50)</f>
        <v>52</v>
      </c>
      <c r="G50" s="41"/>
      <c r="H50" s="41"/>
      <c r="I50" s="41"/>
      <c r="J50" s="38">
        <v>52</v>
      </c>
      <c r="K50" s="41"/>
      <c r="L50" s="41"/>
      <c r="M50" s="41"/>
      <c r="N50" s="41"/>
      <c r="O50" s="41"/>
      <c r="P50" s="41"/>
      <c r="Q50" s="41"/>
      <c r="R50" s="41"/>
      <c r="S50" s="123">
        <v>40</v>
      </c>
      <c r="T50" s="101" t="s">
        <v>247</v>
      </c>
      <c r="U50" s="101">
        <v>454</v>
      </c>
      <c r="V50" s="101" t="s">
        <v>94</v>
      </c>
      <c r="W50" s="101" t="s">
        <v>36</v>
      </c>
      <c r="X50" s="101" t="s">
        <v>275</v>
      </c>
      <c r="Y50" s="101" t="s">
        <v>601</v>
      </c>
      <c r="Z50" s="101">
        <v>3</v>
      </c>
      <c r="AA50" s="101"/>
      <c r="AB50" s="101">
        <v>2</v>
      </c>
      <c r="AC50" s="101" t="s">
        <v>608</v>
      </c>
      <c r="AD50" s="101" t="s">
        <v>609</v>
      </c>
      <c r="AE50" s="101" t="s">
        <v>631</v>
      </c>
      <c r="AF50" s="101" t="s">
        <v>608</v>
      </c>
      <c r="AG50" s="101">
        <v>6.43</v>
      </c>
      <c r="AH50" s="102" t="s">
        <v>610</v>
      </c>
      <c r="AI50" s="103"/>
      <c r="AJ50" s="103"/>
      <c r="AK50" s="103"/>
      <c r="AL50" s="103"/>
      <c r="AM50" s="70"/>
      <c r="AN50" s="7"/>
      <c r="AQ50" s="95" t="s">
        <v>318</v>
      </c>
      <c r="AR50" s="93" t="s">
        <v>619</v>
      </c>
    </row>
    <row r="51" spans="2:44" ht="15" customHeight="1" x14ac:dyDescent="0.25">
      <c r="B51" s="42"/>
      <c r="C51" s="42"/>
      <c r="D51" s="42" t="s">
        <v>93</v>
      </c>
      <c r="E51" s="42" t="s">
        <v>32</v>
      </c>
      <c r="F51" s="130">
        <f>SUM(H51:R51)</f>
        <v>52</v>
      </c>
      <c r="G51" s="42"/>
      <c r="H51" s="42"/>
      <c r="I51" s="42"/>
      <c r="J51" s="42"/>
      <c r="K51" s="42">
        <v>52</v>
      </c>
      <c r="L51" s="42"/>
      <c r="M51" s="42"/>
      <c r="N51" s="42"/>
      <c r="O51" s="42"/>
      <c r="P51" s="42"/>
      <c r="Q51" s="42"/>
      <c r="R51" s="42"/>
      <c r="S51" s="124">
        <v>35</v>
      </c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66"/>
      <c r="AN51" s="7"/>
    </row>
    <row r="52" spans="2:44" ht="15" customHeight="1" x14ac:dyDescent="0.25">
      <c r="B52" s="43">
        <v>453</v>
      </c>
      <c r="C52" s="44" t="s">
        <v>30</v>
      </c>
      <c r="D52" s="44" t="s">
        <v>94</v>
      </c>
      <c r="E52" s="44" t="s">
        <v>66</v>
      </c>
      <c r="F52" s="130">
        <f>SUM(H52:R52)</f>
        <v>40</v>
      </c>
      <c r="G52" s="37"/>
      <c r="H52" s="37"/>
      <c r="I52" s="43">
        <v>40</v>
      </c>
      <c r="J52" s="37"/>
      <c r="K52" s="37"/>
      <c r="L52" s="37"/>
      <c r="M52" s="37"/>
      <c r="N52" s="37"/>
      <c r="O52" s="37"/>
      <c r="P52" s="37"/>
      <c r="Q52" s="37"/>
      <c r="R52" s="37"/>
      <c r="S52" s="12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65"/>
      <c r="AN52" s="7"/>
    </row>
    <row r="53" spans="2:44" ht="15" customHeight="1" x14ac:dyDescent="0.25">
      <c r="AN53" s="7"/>
    </row>
    <row r="54" spans="2:44" ht="15" customHeight="1" x14ac:dyDescent="0.25">
      <c r="S54" s="121"/>
      <c r="AN54" s="7"/>
    </row>
    <row r="55" spans="2:44" ht="15" customHeight="1" x14ac:dyDescent="0.25">
      <c r="B55" s="78" t="s">
        <v>95</v>
      </c>
      <c r="C55" s="79"/>
      <c r="D55" s="79"/>
      <c r="E55" s="80"/>
      <c r="F55" s="128" t="s">
        <v>20</v>
      </c>
      <c r="G55" s="31" t="s">
        <v>21</v>
      </c>
      <c r="H55" s="12" t="s">
        <v>9</v>
      </c>
      <c r="I55" s="12" t="s">
        <v>10</v>
      </c>
      <c r="J55" s="12" t="s">
        <v>11</v>
      </c>
      <c r="K55" s="12" t="s">
        <v>12</v>
      </c>
      <c r="L55" s="12" t="s">
        <v>13</v>
      </c>
      <c r="M55" s="12" t="s">
        <v>14</v>
      </c>
      <c r="N55" s="12" t="s">
        <v>15</v>
      </c>
      <c r="O55" s="12" t="s">
        <v>16</v>
      </c>
      <c r="P55" s="12" t="s">
        <v>17</v>
      </c>
      <c r="Q55" s="31" t="s">
        <v>18</v>
      </c>
      <c r="R55" s="32" t="s">
        <v>19</v>
      </c>
      <c r="S55" s="126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68"/>
      <c r="AN55" s="7"/>
    </row>
    <row r="56" spans="2:44" ht="15" customHeight="1" x14ac:dyDescent="0.25">
      <c r="B56" s="16" t="s">
        <v>24</v>
      </c>
      <c r="C56" s="16" t="s">
        <v>25</v>
      </c>
      <c r="D56" s="17" t="s">
        <v>26</v>
      </c>
      <c r="E56" s="17" t="s">
        <v>22</v>
      </c>
      <c r="F56" s="129"/>
      <c r="G56" s="17" t="s">
        <v>27</v>
      </c>
      <c r="H56" s="19">
        <v>4</v>
      </c>
      <c r="I56" s="19">
        <v>4</v>
      </c>
      <c r="J56" s="19">
        <v>4</v>
      </c>
      <c r="K56" s="19">
        <v>4</v>
      </c>
      <c r="L56" s="18">
        <v>0</v>
      </c>
      <c r="M56" s="18"/>
      <c r="N56" s="18"/>
      <c r="O56" s="18"/>
      <c r="P56" s="18"/>
      <c r="Q56" s="33"/>
      <c r="R56" s="34"/>
      <c r="S56" s="122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69"/>
      <c r="AN56" s="7"/>
    </row>
    <row r="57" spans="2:44" ht="15" customHeight="1" x14ac:dyDescent="0.25">
      <c r="B57" s="35">
        <v>1005</v>
      </c>
      <c r="C57" s="26" t="s">
        <v>30</v>
      </c>
      <c r="D57" s="27" t="s">
        <v>96</v>
      </c>
      <c r="E57" s="45" t="s">
        <v>36</v>
      </c>
      <c r="F57" s="130">
        <v>52</v>
      </c>
      <c r="G57" s="36"/>
      <c r="H57" s="23"/>
      <c r="I57" s="25">
        <v>52</v>
      </c>
      <c r="J57" s="23"/>
      <c r="K57" s="23"/>
      <c r="L57" s="23"/>
      <c r="M57" s="23"/>
      <c r="N57" s="23"/>
      <c r="O57" s="23"/>
      <c r="P57" s="23"/>
      <c r="Q57" s="36"/>
      <c r="R57" s="37"/>
      <c r="S57" s="124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65"/>
      <c r="AN57" s="7"/>
    </row>
    <row r="58" spans="2:44" ht="15" customHeight="1" x14ac:dyDescent="0.25">
      <c r="AN58" s="7"/>
    </row>
    <row r="59" spans="2:44" ht="15" customHeight="1" x14ac:dyDescent="0.25">
      <c r="AN59" s="7"/>
    </row>
    <row r="60" spans="2:44" ht="15" customHeight="1" x14ac:dyDescent="0.25">
      <c r="B60" s="78" t="s">
        <v>97</v>
      </c>
      <c r="C60" s="79"/>
      <c r="D60" s="79"/>
      <c r="E60" s="80"/>
      <c r="F60" s="128" t="s">
        <v>20</v>
      </c>
      <c r="G60" s="12" t="s">
        <v>21</v>
      </c>
      <c r="H60" s="12" t="s">
        <v>9</v>
      </c>
      <c r="I60" s="12" t="s">
        <v>10</v>
      </c>
      <c r="J60" s="12" t="s">
        <v>11</v>
      </c>
      <c r="K60" s="12" t="s">
        <v>12</v>
      </c>
      <c r="L60" s="12" t="s">
        <v>13</v>
      </c>
      <c r="M60" s="12" t="s">
        <v>14</v>
      </c>
      <c r="N60" s="12" t="s">
        <v>15</v>
      </c>
      <c r="O60" s="12" t="s">
        <v>16</v>
      </c>
      <c r="P60" s="12" t="s">
        <v>17</v>
      </c>
      <c r="Q60" s="12" t="s">
        <v>18</v>
      </c>
      <c r="R60" s="12" t="s">
        <v>19</v>
      </c>
      <c r="S60" s="121"/>
      <c r="T60" s="110" t="s">
        <v>272</v>
      </c>
      <c r="U60" s="111" t="s">
        <v>271</v>
      </c>
      <c r="V60" s="111" t="s">
        <v>270</v>
      </c>
      <c r="W60" s="111" t="s">
        <v>269</v>
      </c>
      <c r="X60" s="111" t="s">
        <v>268</v>
      </c>
      <c r="Y60" s="111" t="s">
        <v>267</v>
      </c>
      <c r="Z60" s="111" t="s">
        <v>266</v>
      </c>
      <c r="AA60" s="111" t="s">
        <v>265</v>
      </c>
      <c r="AB60" s="111" t="s">
        <v>264</v>
      </c>
      <c r="AC60" s="111" t="s">
        <v>263</v>
      </c>
      <c r="AD60" s="111" t="s">
        <v>262</v>
      </c>
      <c r="AE60" s="111" t="s">
        <v>261</v>
      </c>
      <c r="AF60" s="111" t="s">
        <v>260</v>
      </c>
      <c r="AG60" s="111" t="s">
        <v>259</v>
      </c>
      <c r="AH60" s="111" t="s">
        <v>258</v>
      </c>
      <c r="AI60" s="103"/>
      <c r="AJ60" s="103"/>
      <c r="AK60" s="103"/>
      <c r="AL60" s="103"/>
      <c r="AM60" s="70"/>
      <c r="AN60" s="7"/>
    </row>
    <row r="61" spans="2:44" ht="15" customHeight="1" x14ac:dyDescent="0.25">
      <c r="B61" s="46" t="s">
        <v>24</v>
      </c>
      <c r="C61" s="16" t="s">
        <v>25</v>
      </c>
      <c r="D61" s="17" t="s">
        <v>26</v>
      </c>
      <c r="E61" s="17" t="s">
        <v>22</v>
      </c>
      <c r="F61" s="129"/>
      <c r="G61" s="16" t="s">
        <v>27</v>
      </c>
      <c r="H61" s="19">
        <v>4</v>
      </c>
      <c r="I61" s="19">
        <v>4</v>
      </c>
      <c r="J61" s="19">
        <v>4</v>
      </c>
      <c r="K61" s="19">
        <v>4</v>
      </c>
      <c r="L61" s="18">
        <v>0</v>
      </c>
      <c r="M61" s="18"/>
      <c r="N61" s="18"/>
      <c r="O61" s="18"/>
      <c r="P61" s="18"/>
      <c r="Q61" s="18"/>
      <c r="R61" s="18"/>
      <c r="S61" s="122"/>
      <c r="T61" s="71" t="s">
        <v>611</v>
      </c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"/>
    </row>
    <row r="62" spans="2:44" ht="15" customHeight="1" x14ac:dyDescent="0.25">
      <c r="B62" s="25">
        <v>742</v>
      </c>
      <c r="C62" s="26" t="s">
        <v>30</v>
      </c>
      <c r="D62" s="27" t="s">
        <v>98</v>
      </c>
      <c r="E62" s="27" t="s">
        <v>99</v>
      </c>
      <c r="F62" s="130">
        <v>92</v>
      </c>
      <c r="G62" s="23"/>
      <c r="H62" s="25">
        <v>40</v>
      </c>
      <c r="I62" s="25">
        <v>52</v>
      </c>
      <c r="J62" s="23"/>
      <c r="K62" s="23"/>
      <c r="L62" s="23"/>
      <c r="M62" s="23"/>
      <c r="N62" s="23"/>
      <c r="O62" s="23"/>
      <c r="P62" s="23"/>
      <c r="Q62" s="23"/>
      <c r="R62" s="23"/>
      <c r="S62" s="123">
        <v>65</v>
      </c>
      <c r="T62" s="101" t="s">
        <v>256</v>
      </c>
      <c r="U62" s="101">
        <v>735</v>
      </c>
      <c r="V62" s="101" t="s">
        <v>612</v>
      </c>
      <c r="W62" s="101" t="s">
        <v>388</v>
      </c>
      <c r="X62" s="101" t="s">
        <v>275</v>
      </c>
      <c r="Y62" s="101" t="s">
        <v>613</v>
      </c>
      <c r="Z62" s="101">
        <v>1</v>
      </c>
      <c r="AA62" s="101"/>
      <c r="AB62" s="101">
        <v>2</v>
      </c>
      <c r="AC62" s="101" t="s">
        <v>614</v>
      </c>
      <c r="AD62" s="101"/>
      <c r="AE62" s="101" t="s">
        <v>631</v>
      </c>
      <c r="AF62" s="101" t="s">
        <v>614</v>
      </c>
      <c r="AG62" s="101">
        <v>5.83</v>
      </c>
      <c r="AH62" s="102" t="s">
        <v>615</v>
      </c>
      <c r="AI62" s="103"/>
      <c r="AJ62" s="103"/>
      <c r="AK62" s="103"/>
      <c r="AL62" s="103"/>
      <c r="AM62" s="70"/>
      <c r="AN62" s="7"/>
    </row>
    <row r="63" spans="2:44" ht="15" customHeight="1" x14ac:dyDescent="0.25">
      <c r="B63" s="25">
        <v>741</v>
      </c>
      <c r="C63" s="26" t="s">
        <v>30</v>
      </c>
      <c r="D63" s="27" t="s">
        <v>100</v>
      </c>
      <c r="E63" s="27" t="s">
        <v>36</v>
      </c>
      <c r="F63" s="130">
        <v>56</v>
      </c>
      <c r="G63" s="23"/>
      <c r="H63" s="25">
        <v>52</v>
      </c>
      <c r="I63" s="25">
        <v>4</v>
      </c>
      <c r="J63" s="23"/>
      <c r="K63" s="23"/>
      <c r="L63" s="23"/>
      <c r="M63" s="23"/>
      <c r="N63" s="23"/>
      <c r="O63" s="23"/>
      <c r="P63" s="23"/>
      <c r="Q63" s="23"/>
      <c r="R63" s="23"/>
      <c r="S63" s="123">
        <v>50</v>
      </c>
      <c r="T63" s="101" t="s">
        <v>251</v>
      </c>
      <c r="U63" s="101">
        <v>736</v>
      </c>
      <c r="V63" s="101" t="s">
        <v>98</v>
      </c>
      <c r="W63" s="101" t="s">
        <v>99</v>
      </c>
      <c r="X63" s="101" t="s">
        <v>275</v>
      </c>
      <c r="Y63" s="101" t="s">
        <v>613</v>
      </c>
      <c r="Z63" s="101">
        <v>2</v>
      </c>
      <c r="AA63" s="101"/>
      <c r="AB63" s="101">
        <v>1</v>
      </c>
      <c r="AC63" s="101" t="s">
        <v>616</v>
      </c>
      <c r="AD63" s="101" t="s">
        <v>308</v>
      </c>
      <c r="AE63" s="101" t="s">
        <v>632</v>
      </c>
      <c r="AF63" s="101" t="s">
        <v>616</v>
      </c>
      <c r="AG63" s="101">
        <v>5.3</v>
      </c>
      <c r="AH63" s="102" t="s">
        <v>616</v>
      </c>
      <c r="AI63" s="103"/>
      <c r="AJ63" s="103"/>
      <c r="AK63" s="103"/>
      <c r="AL63" s="103"/>
      <c r="AM63" s="70"/>
      <c r="AN63" s="7"/>
    </row>
    <row r="64" spans="2:44" ht="15" customHeight="1" x14ac:dyDescent="0.25">
      <c r="B64" s="25">
        <v>744</v>
      </c>
      <c r="C64" s="26" t="s">
        <v>30</v>
      </c>
      <c r="D64" s="27" t="s">
        <v>101</v>
      </c>
      <c r="E64" s="27" t="s">
        <v>66</v>
      </c>
      <c r="F64" s="130">
        <v>52</v>
      </c>
      <c r="G64" s="23"/>
      <c r="H64" s="23"/>
      <c r="I64" s="23"/>
      <c r="J64" s="25">
        <v>52</v>
      </c>
      <c r="K64" s="23"/>
      <c r="L64" s="23"/>
      <c r="M64" s="23"/>
      <c r="N64" s="23"/>
      <c r="O64" s="23"/>
      <c r="P64" s="23"/>
      <c r="Q64" s="23"/>
      <c r="R64" s="23"/>
      <c r="S64" s="123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65"/>
      <c r="AN64" s="7"/>
    </row>
    <row r="65" spans="2:40" ht="15" customHeight="1" x14ac:dyDescent="0.25">
      <c r="S65" s="124"/>
      <c r="AN65" s="7"/>
    </row>
    <row r="66" spans="2:40" ht="15" customHeight="1" x14ac:dyDescent="0.25">
      <c r="S66" s="124"/>
      <c r="AN66" s="7"/>
    </row>
    <row r="67" spans="2:40" ht="15" customHeight="1" x14ac:dyDescent="0.25">
      <c r="B67" s="78" t="s">
        <v>102</v>
      </c>
      <c r="C67" s="79"/>
      <c r="D67" s="79"/>
      <c r="E67" s="80"/>
      <c r="F67" s="128" t="s">
        <v>20</v>
      </c>
      <c r="G67" s="31" t="s">
        <v>21</v>
      </c>
      <c r="H67" s="12" t="s">
        <v>9</v>
      </c>
      <c r="I67" s="12" t="s">
        <v>10</v>
      </c>
      <c r="J67" s="12" t="s">
        <v>11</v>
      </c>
      <c r="K67" s="12" t="s">
        <v>12</v>
      </c>
      <c r="L67" s="12" t="s">
        <v>13</v>
      </c>
      <c r="M67" s="12" t="s">
        <v>14</v>
      </c>
      <c r="N67" s="12" t="s">
        <v>15</v>
      </c>
      <c r="O67" s="12" t="s">
        <v>16</v>
      </c>
      <c r="P67" s="12" t="s">
        <v>17</v>
      </c>
      <c r="Q67" s="12" t="s">
        <v>18</v>
      </c>
      <c r="R67" s="31" t="s">
        <v>19</v>
      </c>
      <c r="S67" s="120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68"/>
      <c r="AN67" s="7"/>
    </row>
    <row r="68" spans="2:40" ht="15" customHeight="1" x14ac:dyDescent="0.25">
      <c r="B68" s="16" t="s">
        <v>24</v>
      </c>
      <c r="C68" s="16" t="s">
        <v>25</v>
      </c>
      <c r="D68" s="17" t="s">
        <v>26</v>
      </c>
      <c r="E68" s="17" t="s">
        <v>22</v>
      </c>
      <c r="F68" s="129"/>
      <c r="G68" s="17" t="s">
        <v>27</v>
      </c>
      <c r="H68" s="19">
        <v>4</v>
      </c>
      <c r="I68" s="19">
        <v>4</v>
      </c>
      <c r="J68" s="19">
        <v>4</v>
      </c>
      <c r="K68" s="19">
        <v>4</v>
      </c>
      <c r="L68" s="18">
        <v>0</v>
      </c>
      <c r="M68" s="18"/>
      <c r="N68" s="18"/>
      <c r="O68" s="18"/>
      <c r="P68" s="18"/>
      <c r="Q68" s="18"/>
      <c r="R68" s="33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69"/>
      <c r="AN68" s="7"/>
    </row>
    <row r="69" spans="2:40" ht="15" customHeight="1" x14ac:dyDescent="0.25">
      <c r="B69" s="35">
        <v>501</v>
      </c>
      <c r="C69" s="26" t="s">
        <v>30</v>
      </c>
      <c r="D69" s="27" t="s">
        <v>103</v>
      </c>
      <c r="E69" s="27" t="s">
        <v>28</v>
      </c>
      <c r="F69" s="130">
        <v>156</v>
      </c>
      <c r="G69" s="36"/>
      <c r="H69" s="25">
        <v>52</v>
      </c>
      <c r="I69" s="25">
        <v>52</v>
      </c>
      <c r="J69" s="25">
        <v>52</v>
      </c>
      <c r="K69" s="23"/>
      <c r="L69" s="23"/>
      <c r="M69" s="23"/>
      <c r="N69" s="23"/>
      <c r="O69" s="23"/>
      <c r="P69" s="23"/>
      <c r="Q69" s="23"/>
      <c r="R69" s="36"/>
      <c r="S69" s="121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65"/>
      <c r="AN69" s="7"/>
    </row>
    <row r="70" spans="2:40" ht="15" customHeight="1" x14ac:dyDescent="0.25">
      <c r="S70" s="126"/>
      <c r="AN70" s="7"/>
    </row>
    <row r="71" spans="2:40" ht="15" customHeight="1" x14ac:dyDescent="0.25">
      <c r="AN71" s="7"/>
    </row>
    <row r="72" spans="2:40" ht="15" customHeight="1" x14ac:dyDescent="0.25">
      <c r="B72" s="73" t="s">
        <v>104</v>
      </c>
      <c r="C72" s="74"/>
      <c r="D72" s="74"/>
      <c r="E72" s="75"/>
      <c r="F72" s="128" t="s">
        <v>20</v>
      </c>
      <c r="G72" s="12" t="s">
        <v>56</v>
      </c>
      <c r="H72" s="12" t="s">
        <v>9</v>
      </c>
      <c r="I72" s="12" t="s">
        <v>10</v>
      </c>
      <c r="J72" s="12" t="s">
        <v>11</v>
      </c>
      <c r="K72" s="12" t="s">
        <v>12</v>
      </c>
      <c r="L72" s="12" t="s">
        <v>13</v>
      </c>
      <c r="M72" s="12" t="s">
        <v>14</v>
      </c>
      <c r="N72" s="12" t="s">
        <v>15</v>
      </c>
      <c r="O72" s="12" t="s">
        <v>16</v>
      </c>
      <c r="P72" s="12" t="s">
        <v>17</v>
      </c>
      <c r="Q72" s="12" t="s">
        <v>18</v>
      </c>
      <c r="R72" s="12" t="s">
        <v>19</v>
      </c>
      <c r="S72" s="121"/>
      <c r="T72" s="110" t="s">
        <v>272</v>
      </c>
      <c r="U72" s="111" t="s">
        <v>271</v>
      </c>
      <c r="V72" s="111" t="s">
        <v>270</v>
      </c>
      <c r="W72" s="111" t="s">
        <v>269</v>
      </c>
      <c r="X72" s="111" t="s">
        <v>268</v>
      </c>
      <c r="Y72" s="111" t="s">
        <v>267</v>
      </c>
      <c r="Z72" s="111" t="s">
        <v>266</v>
      </c>
      <c r="AA72" s="111" t="s">
        <v>265</v>
      </c>
      <c r="AB72" s="111" t="s">
        <v>264</v>
      </c>
      <c r="AC72" s="111" t="s">
        <v>263</v>
      </c>
      <c r="AD72" s="111" t="s">
        <v>262</v>
      </c>
      <c r="AE72" s="111" t="s">
        <v>261</v>
      </c>
      <c r="AF72" s="111" t="s">
        <v>260</v>
      </c>
      <c r="AG72" s="111" t="s">
        <v>259</v>
      </c>
      <c r="AH72" s="111" t="s">
        <v>258</v>
      </c>
      <c r="AI72" s="103"/>
      <c r="AJ72" s="103"/>
      <c r="AK72" s="103"/>
      <c r="AL72" s="103"/>
      <c r="AM72" s="70"/>
      <c r="AN72" s="7"/>
    </row>
    <row r="73" spans="2:40" ht="15" customHeight="1" x14ac:dyDescent="0.25">
      <c r="B73" s="16" t="s">
        <v>24</v>
      </c>
      <c r="C73" s="16" t="s">
        <v>25</v>
      </c>
      <c r="D73" s="17" t="s">
        <v>26</v>
      </c>
      <c r="E73" s="17" t="s">
        <v>22</v>
      </c>
      <c r="F73" s="129"/>
      <c r="G73" s="16" t="s">
        <v>27</v>
      </c>
      <c r="H73" s="19">
        <v>4</v>
      </c>
      <c r="I73" s="19">
        <v>4</v>
      </c>
      <c r="J73" s="19">
        <v>4</v>
      </c>
      <c r="K73" s="19">
        <v>4</v>
      </c>
      <c r="L73" s="18">
        <v>0</v>
      </c>
      <c r="M73" s="18"/>
      <c r="N73" s="18"/>
      <c r="O73" s="18"/>
      <c r="P73" s="18"/>
      <c r="Q73" s="18"/>
      <c r="R73" s="18"/>
      <c r="S73" s="122"/>
      <c r="T73" s="71" t="s">
        <v>314</v>
      </c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"/>
    </row>
    <row r="74" spans="2:40" ht="15" customHeight="1" x14ac:dyDescent="0.25">
      <c r="B74" s="25">
        <v>253</v>
      </c>
      <c r="C74" s="26" t="s">
        <v>30</v>
      </c>
      <c r="D74" s="27" t="s">
        <v>105</v>
      </c>
      <c r="E74" s="27" t="s">
        <v>57</v>
      </c>
      <c r="F74" s="130">
        <v>80</v>
      </c>
      <c r="G74" s="23"/>
      <c r="H74" s="25">
        <v>40</v>
      </c>
      <c r="I74" s="23"/>
      <c r="J74" s="25">
        <v>40</v>
      </c>
      <c r="K74" s="23"/>
      <c r="L74" s="23"/>
      <c r="M74" s="23"/>
      <c r="N74" s="23"/>
      <c r="O74" s="23"/>
      <c r="P74" s="23"/>
      <c r="Q74" s="23"/>
      <c r="R74" s="23"/>
      <c r="S74" s="123">
        <v>65</v>
      </c>
      <c r="T74" s="101" t="s">
        <v>256</v>
      </c>
      <c r="U74" s="101">
        <v>254</v>
      </c>
      <c r="V74" s="101" t="s">
        <v>212</v>
      </c>
      <c r="W74" s="101" t="s">
        <v>99</v>
      </c>
      <c r="X74" s="101" t="s">
        <v>231</v>
      </c>
      <c r="Y74" s="101" t="s">
        <v>315</v>
      </c>
      <c r="Z74" s="101">
        <v>1</v>
      </c>
      <c r="AA74" s="101"/>
      <c r="AB74" s="101">
        <v>4</v>
      </c>
      <c r="AC74" s="101" t="s">
        <v>316</v>
      </c>
      <c r="AD74" s="101"/>
      <c r="AE74" s="101" t="s">
        <v>633</v>
      </c>
      <c r="AF74" s="101" t="s">
        <v>316</v>
      </c>
      <c r="AG74" s="101">
        <v>9.0299999999999994</v>
      </c>
      <c r="AH74" s="102" t="s">
        <v>317</v>
      </c>
      <c r="AI74" s="103"/>
      <c r="AJ74" s="103"/>
      <c r="AK74" s="103"/>
      <c r="AL74" s="103"/>
      <c r="AM74" s="70"/>
      <c r="AN74" s="7"/>
    </row>
    <row r="75" spans="2:40" ht="15" customHeight="1" x14ac:dyDescent="0.25">
      <c r="B75" s="25">
        <v>251</v>
      </c>
      <c r="C75" s="26" t="s">
        <v>30</v>
      </c>
      <c r="D75" s="27" t="s">
        <v>106</v>
      </c>
      <c r="E75" s="27" t="s">
        <v>107</v>
      </c>
      <c r="F75" s="130">
        <v>52</v>
      </c>
      <c r="G75" s="23"/>
      <c r="H75" s="25">
        <v>52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123">
        <v>50</v>
      </c>
      <c r="T75" s="101" t="s">
        <v>251</v>
      </c>
      <c r="U75" s="101">
        <v>253</v>
      </c>
      <c r="V75" s="115" t="s">
        <v>318</v>
      </c>
      <c r="W75" s="101" t="s">
        <v>319</v>
      </c>
      <c r="X75" s="101" t="s">
        <v>231</v>
      </c>
      <c r="Y75" s="101" t="s">
        <v>315</v>
      </c>
      <c r="Z75" s="101">
        <v>2</v>
      </c>
      <c r="AA75" s="101"/>
      <c r="AB75" s="101">
        <v>4</v>
      </c>
      <c r="AC75" s="101" t="s">
        <v>320</v>
      </c>
      <c r="AD75" s="101" t="s">
        <v>321</v>
      </c>
      <c r="AE75" s="101" t="s">
        <v>633</v>
      </c>
      <c r="AF75" s="101" t="s">
        <v>320</v>
      </c>
      <c r="AG75" s="101">
        <v>8.81</v>
      </c>
      <c r="AH75" s="102" t="s">
        <v>322</v>
      </c>
      <c r="AI75" s="103"/>
      <c r="AJ75" s="103"/>
      <c r="AK75" s="103"/>
      <c r="AL75" s="103"/>
      <c r="AM75" s="70"/>
      <c r="AN75" s="7"/>
    </row>
    <row r="76" spans="2:40" ht="15" customHeight="1" x14ac:dyDescent="0.25">
      <c r="B76" s="25">
        <v>254</v>
      </c>
      <c r="C76" s="26" t="s">
        <v>30</v>
      </c>
      <c r="D76" s="27" t="s">
        <v>108</v>
      </c>
      <c r="E76" s="27" t="s">
        <v>51</v>
      </c>
      <c r="F76" s="130">
        <v>52</v>
      </c>
      <c r="G76" s="23"/>
      <c r="H76" s="23"/>
      <c r="I76" s="23"/>
      <c r="J76" s="25">
        <v>52</v>
      </c>
      <c r="K76" s="23"/>
      <c r="L76" s="23"/>
      <c r="M76" s="23"/>
      <c r="N76" s="23"/>
      <c r="O76" s="23"/>
      <c r="P76" s="23"/>
      <c r="Q76" s="23"/>
      <c r="R76" s="23"/>
      <c r="S76" s="123">
        <v>40</v>
      </c>
      <c r="T76" s="101" t="s">
        <v>247</v>
      </c>
      <c r="U76" s="101">
        <v>252</v>
      </c>
      <c r="V76" s="101" t="s">
        <v>105</v>
      </c>
      <c r="W76" s="101" t="s">
        <v>57</v>
      </c>
      <c r="X76" s="101" t="s">
        <v>231</v>
      </c>
      <c r="Y76" s="101" t="s">
        <v>315</v>
      </c>
      <c r="Z76" s="101">
        <v>3</v>
      </c>
      <c r="AA76" s="101"/>
      <c r="AB76" s="101">
        <v>4</v>
      </c>
      <c r="AC76" s="101" t="s">
        <v>323</v>
      </c>
      <c r="AD76" s="101" t="s">
        <v>324</v>
      </c>
      <c r="AE76" s="101" t="s">
        <v>633</v>
      </c>
      <c r="AF76" s="101" t="s">
        <v>323</v>
      </c>
      <c r="AG76" s="101">
        <v>7.87</v>
      </c>
      <c r="AH76" s="102" t="s">
        <v>325</v>
      </c>
      <c r="AI76" s="103"/>
      <c r="AJ76" s="103"/>
      <c r="AK76" s="103"/>
      <c r="AL76" s="103"/>
      <c r="AM76" s="70"/>
      <c r="AN76" s="7"/>
    </row>
    <row r="77" spans="2:40" ht="15" customHeight="1" x14ac:dyDescent="0.25">
      <c r="B77" s="23"/>
      <c r="C77" s="23"/>
      <c r="D77" s="36"/>
      <c r="E77" s="36"/>
      <c r="F77" s="130">
        <v>0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124">
        <v>35</v>
      </c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65"/>
      <c r="AN77" s="7"/>
    </row>
    <row r="78" spans="2:40" ht="15" customHeight="1" x14ac:dyDescent="0.25">
      <c r="S78" s="124">
        <v>30</v>
      </c>
      <c r="AN78" s="7"/>
    </row>
    <row r="79" spans="2:40" ht="15" customHeight="1" x14ac:dyDescent="0.25">
      <c r="S79" s="120">
        <v>25</v>
      </c>
      <c r="AN79" s="7"/>
    </row>
    <row r="80" spans="2:40" ht="15" customHeight="1" x14ac:dyDescent="0.25">
      <c r="B80" s="73" t="s">
        <v>109</v>
      </c>
      <c r="C80" s="74"/>
      <c r="D80" s="74"/>
      <c r="E80" s="75"/>
      <c r="F80" s="128" t="s">
        <v>20</v>
      </c>
      <c r="G80" s="31" t="s">
        <v>56</v>
      </c>
      <c r="H80" s="12" t="s">
        <v>9</v>
      </c>
      <c r="I80" s="12" t="s">
        <v>10</v>
      </c>
      <c r="J80" s="12" t="s">
        <v>11</v>
      </c>
      <c r="K80" s="12" t="s">
        <v>12</v>
      </c>
      <c r="L80" s="12" t="s">
        <v>13</v>
      </c>
      <c r="M80" s="12" t="s">
        <v>14</v>
      </c>
      <c r="N80" s="12" t="s">
        <v>15</v>
      </c>
      <c r="O80" s="12" t="s">
        <v>16</v>
      </c>
      <c r="P80" s="12" t="s">
        <v>17</v>
      </c>
      <c r="Q80" s="31" t="s">
        <v>18</v>
      </c>
      <c r="R80" s="32" t="s">
        <v>19</v>
      </c>
      <c r="S80" s="125">
        <v>20</v>
      </c>
      <c r="T80" s="110" t="s">
        <v>272</v>
      </c>
      <c r="U80" s="111" t="s">
        <v>271</v>
      </c>
      <c r="V80" s="111" t="s">
        <v>270</v>
      </c>
      <c r="W80" s="111" t="s">
        <v>269</v>
      </c>
      <c r="X80" s="111" t="s">
        <v>268</v>
      </c>
      <c r="Y80" s="111" t="s">
        <v>267</v>
      </c>
      <c r="Z80" s="111" t="s">
        <v>266</v>
      </c>
      <c r="AA80" s="111" t="s">
        <v>265</v>
      </c>
      <c r="AB80" s="111" t="s">
        <v>264</v>
      </c>
      <c r="AC80" s="111" t="s">
        <v>263</v>
      </c>
      <c r="AD80" s="111" t="s">
        <v>262</v>
      </c>
      <c r="AE80" s="111" t="s">
        <v>261</v>
      </c>
      <c r="AF80" s="111" t="s">
        <v>260</v>
      </c>
      <c r="AG80" s="111" t="s">
        <v>259</v>
      </c>
      <c r="AH80" s="111" t="s">
        <v>258</v>
      </c>
      <c r="AI80" s="103"/>
      <c r="AJ80" s="103"/>
      <c r="AK80" s="103"/>
      <c r="AL80" s="103"/>
      <c r="AM80" s="70"/>
      <c r="AN80" s="7"/>
    </row>
    <row r="81" spans="2:40" ht="15" customHeight="1" x14ac:dyDescent="0.25">
      <c r="B81" s="16" t="s">
        <v>24</v>
      </c>
      <c r="C81" s="16" t="s">
        <v>25</v>
      </c>
      <c r="D81" s="17" t="s">
        <v>26</v>
      </c>
      <c r="E81" s="17" t="s">
        <v>22</v>
      </c>
      <c r="F81" s="129"/>
      <c r="G81" s="17" t="s">
        <v>27</v>
      </c>
      <c r="H81" s="19">
        <v>4</v>
      </c>
      <c r="I81" s="19">
        <v>4</v>
      </c>
      <c r="J81" s="19">
        <v>4</v>
      </c>
      <c r="K81" s="19">
        <v>4</v>
      </c>
      <c r="L81" s="18">
        <v>0</v>
      </c>
      <c r="M81" s="18"/>
      <c r="N81" s="18"/>
      <c r="O81" s="18"/>
      <c r="P81" s="18"/>
      <c r="Q81" s="33"/>
      <c r="R81" s="34"/>
      <c r="S81" s="121">
        <v>15</v>
      </c>
      <c r="T81" s="71" t="s">
        <v>326</v>
      </c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"/>
    </row>
    <row r="82" spans="2:40" ht="15" customHeight="1" x14ac:dyDescent="0.25">
      <c r="B82" s="35">
        <v>201</v>
      </c>
      <c r="C82" s="26" t="s">
        <v>30</v>
      </c>
      <c r="D82" s="27" t="s">
        <v>110</v>
      </c>
      <c r="E82" s="27" t="s">
        <v>28</v>
      </c>
      <c r="F82" s="130">
        <f t="shared" ref="F82:F92" si="4">SUM(H82:R82)</f>
        <v>172</v>
      </c>
      <c r="G82" s="36"/>
      <c r="H82" s="25">
        <v>28</v>
      </c>
      <c r="I82" s="25">
        <v>40</v>
      </c>
      <c r="J82" s="25">
        <v>52</v>
      </c>
      <c r="K82" s="23">
        <v>52</v>
      </c>
      <c r="L82" s="23"/>
      <c r="M82" s="23"/>
      <c r="N82" s="23"/>
      <c r="O82" s="23"/>
      <c r="P82" s="23"/>
      <c r="Q82" s="36"/>
      <c r="R82" s="37"/>
      <c r="S82" s="123">
        <v>65</v>
      </c>
      <c r="T82" s="101" t="s">
        <v>256</v>
      </c>
      <c r="U82" s="101">
        <v>201</v>
      </c>
      <c r="V82" s="101" t="s">
        <v>110</v>
      </c>
      <c r="W82" s="101" t="s">
        <v>28</v>
      </c>
      <c r="X82" s="101" t="s">
        <v>231</v>
      </c>
      <c r="Y82" s="101" t="s">
        <v>327</v>
      </c>
      <c r="Z82" s="101">
        <v>1</v>
      </c>
      <c r="AA82" s="101"/>
      <c r="AB82" s="101">
        <v>4</v>
      </c>
      <c r="AC82" s="101" t="s">
        <v>328</v>
      </c>
      <c r="AD82" s="101"/>
      <c r="AE82" s="101" t="s">
        <v>633</v>
      </c>
      <c r="AF82" s="101" t="s">
        <v>328</v>
      </c>
      <c r="AG82" s="101">
        <v>11.34</v>
      </c>
      <c r="AH82" s="102" t="s">
        <v>329</v>
      </c>
      <c r="AI82" s="103"/>
      <c r="AJ82" s="103"/>
      <c r="AK82" s="103"/>
      <c r="AL82" s="103"/>
      <c r="AM82" s="70"/>
      <c r="AN82" s="7"/>
    </row>
    <row r="83" spans="2:40" ht="15" customHeight="1" x14ac:dyDescent="0.25">
      <c r="B83" s="35">
        <v>202</v>
      </c>
      <c r="C83" s="26" t="s">
        <v>30</v>
      </c>
      <c r="D83" s="27" t="s">
        <v>111</v>
      </c>
      <c r="E83" s="27" t="s">
        <v>112</v>
      </c>
      <c r="F83" s="130">
        <f t="shared" si="4"/>
        <v>144</v>
      </c>
      <c r="G83" s="36"/>
      <c r="H83" s="25">
        <v>52</v>
      </c>
      <c r="I83" s="25">
        <v>52</v>
      </c>
      <c r="J83" s="25">
        <v>40</v>
      </c>
      <c r="K83" s="23"/>
      <c r="L83" s="23"/>
      <c r="M83" s="23"/>
      <c r="N83" s="23"/>
      <c r="O83" s="23"/>
      <c r="P83" s="23"/>
      <c r="Q83" s="36"/>
      <c r="R83" s="37"/>
      <c r="S83" s="123">
        <v>50</v>
      </c>
      <c r="T83" s="101" t="s">
        <v>251</v>
      </c>
      <c r="U83" s="101">
        <v>202</v>
      </c>
      <c r="V83" s="101" t="s">
        <v>330</v>
      </c>
      <c r="W83" s="101" t="s">
        <v>331</v>
      </c>
      <c r="X83" s="101" t="s">
        <v>231</v>
      </c>
      <c r="Y83" s="101" t="s">
        <v>327</v>
      </c>
      <c r="Z83" s="101">
        <v>2</v>
      </c>
      <c r="AA83" s="101"/>
      <c r="AB83" s="101">
        <v>4</v>
      </c>
      <c r="AC83" s="101" t="s">
        <v>332</v>
      </c>
      <c r="AD83" s="101" t="s">
        <v>333</v>
      </c>
      <c r="AE83" s="101" t="s">
        <v>633</v>
      </c>
      <c r="AF83" s="101" t="s">
        <v>332</v>
      </c>
      <c r="AG83" s="101">
        <v>10.97</v>
      </c>
      <c r="AH83" s="102" t="s">
        <v>334</v>
      </c>
      <c r="AI83" s="103"/>
      <c r="AJ83" s="103"/>
      <c r="AK83" s="103"/>
      <c r="AL83" s="103"/>
      <c r="AM83" s="70"/>
      <c r="AN83" s="7"/>
    </row>
    <row r="84" spans="2:40" ht="15" customHeight="1" x14ac:dyDescent="0.25">
      <c r="B84" s="35">
        <v>205</v>
      </c>
      <c r="C84" s="26" t="s">
        <v>30</v>
      </c>
      <c r="D84" s="27" t="s">
        <v>113</v>
      </c>
      <c r="E84" s="27" t="s">
        <v>66</v>
      </c>
      <c r="F84" s="130">
        <f t="shared" si="4"/>
        <v>88</v>
      </c>
      <c r="G84" s="36"/>
      <c r="H84" s="25">
        <v>16</v>
      </c>
      <c r="I84" s="23"/>
      <c r="J84" s="25">
        <v>32</v>
      </c>
      <c r="K84" s="23">
        <v>40</v>
      </c>
      <c r="L84" s="23"/>
      <c r="M84" s="23"/>
      <c r="N84" s="23"/>
      <c r="O84" s="23"/>
      <c r="P84" s="23"/>
      <c r="Q84" s="36"/>
      <c r="R84" s="37"/>
      <c r="S84" s="123">
        <v>40</v>
      </c>
      <c r="T84" s="101" t="s">
        <v>247</v>
      </c>
      <c r="U84" s="101">
        <v>207</v>
      </c>
      <c r="V84" s="101" t="s">
        <v>118</v>
      </c>
      <c r="W84" s="101" t="s">
        <v>335</v>
      </c>
      <c r="X84" s="101" t="s">
        <v>231</v>
      </c>
      <c r="Y84" s="101" t="s">
        <v>327</v>
      </c>
      <c r="Z84" s="101">
        <v>3</v>
      </c>
      <c r="AA84" s="101"/>
      <c r="AB84" s="101">
        <v>4</v>
      </c>
      <c r="AC84" s="101" t="s">
        <v>336</v>
      </c>
      <c r="AD84" s="101" t="s">
        <v>337</v>
      </c>
      <c r="AE84" s="101" t="s">
        <v>633</v>
      </c>
      <c r="AF84" s="101" t="s">
        <v>336</v>
      </c>
      <c r="AG84" s="101">
        <v>10.68</v>
      </c>
      <c r="AH84" s="102" t="s">
        <v>338</v>
      </c>
      <c r="AI84" s="103"/>
      <c r="AJ84" s="103"/>
      <c r="AK84" s="103"/>
      <c r="AL84" s="103"/>
      <c r="AM84" s="70"/>
      <c r="AN84" s="7"/>
    </row>
    <row r="85" spans="2:40" ht="15" customHeight="1" x14ac:dyDescent="0.25">
      <c r="B85" s="35">
        <v>210</v>
      </c>
      <c r="C85" s="26" t="s">
        <v>30</v>
      </c>
      <c r="D85" s="27" t="s">
        <v>114</v>
      </c>
      <c r="E85" s="27" t="s">
        <v>46</v>
      </c>
      <c r="F85" s="130">
        <f t="shared" si="4"/>
        <v>76</v>
      </c>
      <c r="G85" s="36"/>
      <c r="H85" s="25">
        <v>20</v>
      </c>
      <c r="I85" s="25">
        <v>32</v>
      </c>
      <c r="J85" s="25">
        <v>24</v>
      </c>
      <c r="K85" s="23"/>
      <c r="L85" s="23"/>
      <c r="M85" s="23"/>
      <c r="N85" s="23"/>
      <c r="O85" s="23"/>
      <c r="P85" s="23"/>
      <c r="Q85" s="36"/>
      <c r="R85" s="37"/>
      <c r="S85" s="124">
        <v>35</v>
      </c>
      <c r="T85" s="101" t="s">
        <v>243</v>
      </c>
      <c r="U85" s="101">
        <v>203</v>
      </c>
      <c r="V85" s="101" t="s">
        <v>121</v>
      </c>
      <c r="W85" s="101"/>
      <c r="X85" s="101" t="s">
        <v>231</v>
      </c>
      <c r="Y85" s="101" t="s">
        <v>327</v>
      </c>
      <c r="Z85" s="101">
        <v>4</v>
      </c>
      <c r="AA85" s="101"/>
      <c r="AB85" s="101">
        <v>4</v>
      </c>
      <c r="AC85" s="101" t="s">
        <v>339</v>
      </c>
      <c r="AD85" s="101" t="s">
        <v>340</v>
      </c>
      <c r="AE85" s="101" t="s">
        <v>633</v>
      </c>
      <c r="AF85" s="101" t="s">
        <v>339</v>
      </c>
      <c r="AG85" s="101">
        <v>10.45</v>
      </c>
      <c r="AH85" s="102" t="s">
        <v>341</v>
      </c>
      <c r="AI85" s="103"/>
      <c r="AJ85" s="103"/>
      <c r="AK85" s="103"/>
      <c r="AL85" s="103"/>
      <c r="AM85" s="70"/>
      <c r="AN85" s="7"/>
    </row>
    <row r="86" spans="2:40" ht="15" customHeight="1" x14ac:dyDescent="0.25">
      <c r="B86" s="35">
        <v>203</v>
      </c>
      <c r="C86" s="26" t="s">
        <v>30</v>
      </c>
      <c r="D86" s="27" t="s">
        <v>115</v>
      </c>
      <c r="E86" s="27" t="s">
        <v>116</v>
      </c>
      <c r="F86" s="130">
        <f t="shared" si="4"/>
        <v>68</v>
      </c>
      <c r="G86" s="36"/>
      <c r="H86" s="25">
        <v>40</v>
      </c>
      <c r="I86" s="23"/>
      <c r="J86" s="25">
        <v>28</v>
      </c>
      <c r="K86" s="23"/>
      <c r="L86" s="23"/>
      <c r="M86" s="23"/>
      <c r="N86" s="23"/>
      <c r="O86" s="23"/>
      <c r="P86" s="23"/>
      <c r="Q86" s="36"/>
      <c r="R86" s="37"/>
      <c r="S86" s="124">
        <v>30</v>
      </c>
      <c r="T86" s="101" t="s">
        <v>238</v>
      </c>
      <c r="U86" s="101">
        <v>204</v>
      </c>
      <c r="V86" s="101" t="s">
        <v>115</v>
      </c>
      <c r="W86" s="101" t="s">
        <v>116</v>
      </c>
      <c r="X86" s="101" t="s">
        <v>231</v>
      </c>
      <c r="Y86" s="101" t="s">
        <v>327</v>
      </c>
      <c r="Z86" s="101">
        <v>5</v>
      </c>
      <c r="AA86" s="101"/>
      <c r="AB86" s="101">
        <v>4</v>
      </c>
      <c r="AC86" s="101" t="s">
        <v>342</v>
      </c>
      <c r="AD86" s="101" t="s">
        <v>343</v>
      </c>
      <c r="AE86" s="101" t="s">
        <v>633</v>
      </c>
      <c r="AF86" s="101" t="s">
        <v>342</v>
      </c>
      <c r="AG86" s="101">
        <v>10.27</v>
      </c>
      <c r="AH86" s="102" t="s">
        <v>344</v>
      </c>
      <c r="AI86" s="103"/>
      <c r="AJ86" s="103"/>
      <c r="AK86" s="103"/>
      <c r="AL86" s="103"/>
      <c r="AM86" s="70"/>
      <c r="AN86" s="7"/>
    </row>
    <row r="87" spans="2:40" ht="15" customHeight="1" x14ac:dyDescent="0.25">
      <c r="B87" s="35">
        <v>211</v>
      </c>
      <c r="C87" s="26" t="s">
        <v>30</v>
      </c>
      <c r="D87" s="27" t="s">
        <v>117</v>
      </c>
      <c r="E87" s="27" t="s">
        <v>39</v>
      </c>
      <c r="F87" s="130">
        <f t="shared" si="4"/>
        <v>64</v>
      </c>
      <c r="G87" s="36"/>
      <c r="H87" s="25">
        <v>24</v>
      </c>
      <c r="I87" s="25">
        <v>24</v>
      </c>
      <c r="J87" s="25">
        <v>16</v>
      </c>
      <c r="K87" s="23"/>
      <c r="L87" s="23"/>
      <c r="M87" s="23"/>
      <c r="N87" s="23"/>
      <c r="O87" s="23"/>
      <c r="P87" s="23"/>
      <c r="Q87" s="36"/>
      <c r="R87" s="37"/>
      <c r="S87" s="120">
        <v>25</v>
      </c>
      <c r="T87" s="101" t="s">
        <v>234</v>
      </c>
      <c r="U87" s="101">
        <v>205</v>
      </c>
      <c r="V87" s="101" t="s">
        <v>80</v>
      </c>
      <c r="W87" s="101" t="s">
        <v>345</v>
      </c>
      <c r="X87" s="101" t="s">
        <v>231</v>
      </c>
      <c r="Y87" s="101" t="s">
        <v>327</v>
      </c>
      <c r="Z87" s="101">
        <v>6</v>
      </c>
      <c r="AA87" s="101"/>
      <c r="AB87" s="101">
        <v>4</v>
      </c>
      <c r="AC87" s="101" t="s">
        <v>346</v>
      </c>
      <c r="AD87" s="101" t="s">
        <v>347</v>
      </c>
      <c r="AE87" s="101" t="s">
        <v>633</v>
      </c>
      <c r="AF87" s="101" t="s">
        <v>346</v>
      </c>
      <c r="AG87" s="101">
        <v>8.7799999999999994</v>
      </c>
      <c r="AH87" s="102" t="s">
        <v>348</v>
      </c>
      <c r="AI87" s="103"/>
      <c r="AJ87" s="103"/>
      <c r="AK87" s="103"/>
      <c r="AL87" s="103"/>
      <c r="AM87" s="70"/>
      <c r="AN87" s="7"/>
    </row>
    <row r="88" spans="2:40" ht="15" customHeight="1" x14ac:dyDescent="0.25">
      <c r="B88" s="35">
        <v>204</v>
      </c>
      <c r="C88" s="26" t="s">
        <v>30</v>
      </c>
      <c r="D88" s="27" t="s">
        <v>118</v>
      </c>
      <c r="E88" s="27" t="s">
        <v>119</v>
      </c>
      <c r="F88" s="130">
        <f t="shared" si="4"/>
        <v>60</v>
      </c>
      <c r="G88" s="36"/>
      <c r="H88" s="25">
        <v>32</v>
      </c>
      <c r="I88" s="25">
        <v>28</v>
      </c>
      <c r="J88" s="23"/>
      <c r="K88" s="23"/>
      <c r="L88" s="23"/>
      <c r="M88" s="23"/>
      <c r="N88" s="23"/>
      <c r="O88" s="23"/>
      <c r="P88" s="23"/>
      <c r="Q88" s="36"/>
      <c r="R88" s="37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65"/>
      <c r="AN88" s="7"/>
    </row>
    <row r="89" spans="2:40" ht="15" customHeight="1" x14ac:dyDescent="0.25">
      <c r="B89" s="35">
        <v>206</v>
      </c>
      <c r="C89" s="26" t="s">
        <v>30</v>
      </c>
      <c r="D89" s="27" t="s">
        <v>120</v>
      </c>
      <c r="E89" s="27" t="s">
        <v>32</v>
      </c>
      <c r="F89" s="130">
        <f t="shared" si="4"/>
        <v>48</v>
      </c>
      <c r="G89" s="36"/>
      <c r="H89" s="25">
        <v>8</v>
      </c>
      <c r="I89" s="23"/>
      <c r="J89" s="25">
        <v>8</v>
      </c>
      <c r="K89" s="23">
        <v>32</v>
      </c>
      <c r="L89" s="23"/>
      <c r="M89" s="23"/>
      <c r="N89" s="23"/>
      <c r="O89" s="23"/>
      <c r="P89" s="23"/>
      <c r="Q89" s="36"/>
      <c r="R89" s="37"/>
      <c r="S89" s="121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65"/>
      <c r="AN89" s="7"/>
    </row>
    <row r="90" spans="2:40" ht="15" customHeight="1" x14ac:dyDescent="0.25">
      <c r="B90" s="36"/>
      <c r="C90" s="26" t="s">
        <v>30</v>
      </c>
      <c r="D90" s="27" t="s">
        <v>121</v>
      </c>
      <c r="E90" s="27" t="s">
        <v>66</v>
      </c>
      <c r="F90" s="130">
        <f t="shared" si="4"/>
        <v>20</v>
      </c>
      <c r="G90" s="36"/>
      <c r="H90" s="23"/>
      <c r="I90" s="23"/>
      <c r="J90" s="25">
        <v>20</v>
      </c>
      <c r="K90" s="23"/>
      <c r="L90" s="23"/>
      <c r="M90" s="23"/>
      <c r="N90" s="23"/>
      <c r="O90" s="23"/>
      <c r="P90" s="23"/>
      <c r="Q90" s="36"/>
      <c r="R90" s="37"/>
      <c r="S90" s="126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65"/>
      <c r="AN90" s="7"/>
    </row>
    <row r="91" spans="2:40" ht="15" customHeight="1" x14ac:dyDescent="0.25">
      <c r="B91" s="35">
        <v>209</v>
      </c>
      <c r="C91" s="26" t="s">
        <v>30</v>
      </c>
      <c r="D91" s="27" t="s">
        <v>122</v>
      </c>
      <c r="E91" s="27" t="s">
        <v>62</v>
      </c>
      <c r="F91" s="130">
        <f t="shared" si="4"/>
        <v>12</v>
      </c>
      <c r="G91" s="36"/>
      <c r="H91" s="25">
        <v>12</v>
      </c>
      <c r="I91" s="23"/>
      <c r="J91" s="23"/>
      <c r="K91" s="23"/>
      <c r="L91" s="23"/>
      <c r="M91" s="23"/>
      <c r="N91" s="23"/>
      <c r="O91" s="23"/>
      <c r="P91" s="23"/>
      <c r="Q91" s="36"/>
      <c r="R91" s="37"/>
      <c r="S91" s="124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65"/>
      <c r="AN91" s="7"/>
    </row>
    <row r="92" spans="2:40" ht="15" customHeight="1" x14ac:dyDescent="0.25">
      <c r="B92" s="36"/>
      <c r="C92" s="26" t="s">
        <v>30</v>
      </c>
      <c r="D92" s="27" t="s">
        <v>123</v>
      </c>
      <c r="E92" s="27" t="s">
        <v>124</v>
      </c>
      <c r="F92" s="130">
        <f t="shared" si="4"/>
        <v>12</v>
      </c>
      <c r="G92" s="36"/>
      <c r="H92" s="23"/>
      <c r="I92" s="23"/>
      <c r="J92" s="25">
        <v>12</v>
      </c>
      <c r="K92" s="23"/>
      <c r="L92" s="23"/>
      <c r="M92" s="23"/>
      <c r="N92" s="23"/>
      <c r="O92" s="23"/>
      <c r="P92" s="23"/>
      <c r="Q92" s="36"/>
      <c r="R92" s="37"/>
      <c r="S92" s="124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65"/>
      <c r="AN92" s="7"/>
    </row>
    <row r="93" spans="2:40" ht="15" customHeight="1" x14ac:dyDescent="0.25">
      <c r="AN93" s="7"/>
    </row>
    <row r="94" spans="2:40" ht="15" customHeight="1" x14ac:dyDescent="0.25">
      <c r="AN94" s="7"/>
    </row>
    <row r="95" spans="2:40" ht="15" customHeight="1" x14ac:dyDescent="0.25">
      <c r="B95" s="73" t="s">
        <v>125</v>
      </c>
      <c r="C95" s="74"/>
      <c r="D95" s="74"/>
      <c r="E95" s="75"/>
      <c r="F95" s="128" t="s">
        <v>20</v>
      </c>
      <c r="G95" s="12" t="s">
        <v>56</v>
      </c>
      <c r="H95" s="12" t="s">
        <v>9</v>
      </c>
      <c r="I95" s="12" t="s">
        <v>10</v>
      </c>
      <c r="J95" s="12" t="s">
        <v>11</v>
      </c>
      <c r="K95" s="12" t="s">
        <v>12</v>
      </c>
      <c r="L95" s="12" t="s">
        <v>13</v>
      </c>
      <c r="M95" s="12" t="s">
        <v>14</v>
      </c>
      <c r="N95" s="12" t="s">
        <v>15</v>
      </c>
      <c r="O95" s="12" t="s">
        <v>16</v>
      </c>
      <c r="P95" s="12" t="s">
        <v>17</v>
      </c>
      <c r="Q95" s="12" t="s">
        <v>18</v>
      </c>
      <c r="R95" s="12" t="s">
        <v>19</v>
      </c>
      <c r="S95" s="121"/>
      <c r="T95" s="110" t="s">
        <v>272</v>
      </c>
      <c r="U95" s="111" t="s">
        <v>271</v>
      </c>
      <c r="V95" s="111" t="s">
        <v>270</v>
      </c>
      <c r="W95" s="111" t="s">
        <v>269</v>
      </c>
      <c r="X95" s="111" t="s">
        <v>268</v>
      </c>
      <c r="Y95" s="111" t="s">
        <v>267</v>
      </c>
      <c r="Z95" s="111" t="s">
        <v>266</v>
      </c>
      <c r="AA95" s="111" t="s">
        <v>265</v>
      </c>
      <c r="AB95" s="111" t="s">
        <v>264</v>
      </c>
      <c r="AC95" s="111" t="s">
        <v>263</v>
      </c>
      <c r="AD95" s="111" t="s">
        <v>262</v>
      </c>
      <c r="AE95" s="111" t="s">
        <v>261</v>
      </c>
      <c r="AF95" s="111" t="s">
        <v>260</v>
      </c>
      <c r="AG95" s="111" t="s">
        <v>259</v>
      </c>
      <c r="AH95" s="111" t="s">
        <v>258</v>
      </c>
      <c r="AI95" s="103"/>
      <c r="AJ95" s="103"/>
      <c r="AK95" s="103"/>
      <c r="AL95" s="103"/>
      <c r="AM95" s="70"/>
      <c r="AN95" s="7"/>
    </row>
    <row r="96" spans="2:40" ht="15" customHeight="1" x14ac:dyDescent="0.25">
      <c r="B96" s="16" t="s">
        <v>24</v>
      </c>
      <c r="C96" s="16" t="s">
        <v>25</v>
      </c>
      <c r="D96" s="17" t="s">
        <v>26</v>
      </c>
      <c r="E96" s="17" t="s">
        <v>22</v>
      </c>
      <c r="F96" s="129"/>
      <c r="G96" s="16" t="s">
        <v>27</v>
      </c>
      <c r="H96" s="19">
        <v>4</v>
      </c>
      <c r="I96" s="19">
        <v>4</v>
      </c>
      <c r="J96" s="19">
        <v>4</v>
      </c>
      <c r="K96" s="19">
        <v>4</v>
      </c>
      <c r="L96" s="18">
        <v>0</v>
      </c>
      <c r="M96" s="18"/>
      <c r="N96" s="18"/>
      <c r="O96" s="18"/>
      <c r="P96" s="18"/>
      <c r="Q96" s="18"/>
      <c r="R96" s="18"/>
      <c r="S96" s="122"/>
      <c r="T96" s="71" t="s">
        <v>349</v>
      </c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"/>
    </row>
    <row r="97" spans="2:40" ht="15" customHeight="1" x14ac:dyDescent="0.25">
      <c r="B97" s="25">
        <v>105</v>
      </c>
      <c r="C97" s="26" t="s">
        <v>30</v>
      </c>
      <c r="D97" s="27" t="s">
        <v>126</v>
      </c>
      <c r="E97" s="27" t="s">
        <v>28</v>
      </c>
      <c r="F97" s="130">
        <f t="shared" ref="F97:F102" si="5">SUM(H97:R97)</f>
        <v>176</v>
      </c>
      <c r="G97" s="23"/>
      <c r="H97" s="25">
        <v>32</v>
      </c>
      <c r="I97" s="25">
        <v>52</v>
      </c>
      <c r="J97" s="25">
        <v>52</v>
      </c>
      <c r="K97" s="23">
        <v>40</v>
      </c>
      <c r="L97" s="23"/>
      <c r="M97" s="23"/>
      <c r="N97" s="23"/>
      <c r="O97" s="23"/>
      <c r="P97" s="23"/>
      <c r="Q97" s="23"/>
      <c r="R97" s="23"/>
      <c r="S97" s="123">
        <v>65</v>
      </c>
      <c r="T97" s="101" t="s">
        <v>256</v>
      </c>
      <c r="U97" s="101">
        <v>103</v>
      </c>
      <c r="V97" s="101" t="s">
        <v>126</v>
      </c>
      <c r="W97" s="101" t="s">
        <v>28</v>
      </c>
      <c r="X97" s="101" t="s">
        <v>231</v>
      </c>
      <c r="Y97" s="101" t="s">
        <v>350</v>
      </c>
      <c r="Z97" s="101">
        <v>1</v>
      </c>
      <c r="AA97" s="101"/>
      <c r="AB97" s="101">
        <v>3</v>
      </c>
      <c r="AC97" s="101" t="s">
        <v>351</v>
      </c>
      <c r="AD97" s="101"/>
      <c r="AE97" s="101" t="s">
        <v>629</v>
      </c>
      <c r="AF97" s="101" t="s">
        <v>351</v>
      </c>
      <c r="AG97" s="101">
        <v>11.33</v>
      </c>
      <c r="AH97" s="102" t="s">
        <v>352</v>
      </c>
      <c r="AI97" s="103"/>
      <c r="AJ97" s="103"/>
      <c r="AK97" s="103"/>
      <c r="AL97" s="103"/>
      <c r="AM97" s="70"/>
      <c r="AN97" s="7"/>
    </row>
    <row r="98" spans="2:40" ht="15" customHeight="1" x14ac:dyDescent="0.25">
      <c r="B98" s="25">
        <v>107</v>
      </c>
      <c r="C98" s="26" t="s">
        <v>30</v>
      </c>
      <c r="D98" s="27" t="s">
        <v>127</v>
      </c>
      <c r="E98" s="27" t="s">
        <v>39</v>
      </c>
      <c r="F98" s="130">
        <f t="shared" si="5"/>
        <v>108</v>
      </c>
      <c r="G98" s="23"/>
      <c r="H98" s="25">
        <v>28</v>
      </c>
      <c r="I98" s="25">
        <v>40</v>
      </c>
      <c r="J98" s="25">
        <v>40</v>
      </c>
      <c r="K98" s="23"/>
      <c r="L98" s="23"/>
      <c r="M98" s="23"/>
      <c r="N98" s="23"/>
      <c r="O98" s="23"/>
      <c r="P98" s="23"/>
      <c r="Q98" s="23"/>
      <c r="R98" s="23"/>
      <c r="S98" s="123">
        <v>50</v>
      </c>
      <c r="T98" s="101" t="s">
        <v>251</v>
      </c>
      <c r="U98" s="101">
        <v>104</v>
      </c>
      <c r="V98" s="101" t="s">
        <v>353</v>
      </c>
      <c r="W98" s="101" t="s">
        <v>354</v>
      </c>
      <c r="X98" s="101" t="s">
        <v>231</v>
      </c>
      <c r="Y98" s="101" t="s">
        <v>350</v>
      </c>
      <c r="Z98" s="101">
        <v>2</v>
      </c>
      <c r="AA98" s="101"/>
      <c r="AB98" s="101">
        <v>3</v>
      </c>
      <c r="AC98" s="101" t="s">
        <v>355</v>
      </c>
      <c r="AD98" s="101" t="s">
        <v>356</v>
      </c>
      <c r="AE98" s="101" t="s">
        <v>629</v>
      </c>
      <c r="AF98" s="101" t="s">
        <v>355</v>
      </c>
      <c r="AG98" s="101">
        <v>10.35</v>
      </c>
      <c r="AH98" s="102" t="s">
        <v>357</v>
      </c>
      <c r="AI98" s="103"/>
      <c r="AJ98" s="103"/>
      <c r="AK98" s="103"/>
      <c r="AL98" s="103"/>
      <c r="AM98" s="70"/>
      <c r="AN98" s="7"/>
    </row>
    <row r="99" spans="2:40" ht="15" customHeight="1" x14ac:dyDescent="0.25">
      <c r="B99" s="25">
        <v>104</v>
      </c>
      <c r="C99" s="26" t="s">
        <v>30</v>
      </c>
      <c r="D99" s="27" t="s">
        <v>128</v>
      </c>
      <c r="E99" s="27" t="s">
        <v>32</v>
      </c>
      <c r="F99" s="130">
        <f t="shared" si="5"/>
        <v>108</v>
      </c>
      <c r="G99" s="23"/>
      <c r="H99" s="25">
        <v>24</v>
      </c>
      <c r="I99" s="23"/>
      <c r="J99" s="25">
        <v>32</v>
      </c>
      <c r="K99" s="23">
        <v>52</v>
      </c>
      <c r="L99" s="23"/>
      <c r="M99" s="23"/>
      <c r="N99" s="23"/>
      <c r="O99" s="23"/>
      <c r="P99" s="23"/>
      <c r="Q99" s="23"/>
      <c r="R99" s="23"/>
      <c r="S99" s="123">
        <v>40</v>
      </c>
      <c r="T99" s="101" t="s">
        <v>247</v>
      </c>
      <c r="U99" s="101">
        <v>102</v>
      </c>
      <c r="V99" s="101" t="s">
        <v>128</v>
      </c>
      <c r="W99" s="101" t="s">
        <v>32</v>
      </c>
      <c r="X99" s="101" t="s">
        <v>231</v>
      </c>
      <c r="Y99" s="101" t="s">
        <v>350</v>
      </c>
      <c r="Z99" s="101">
        <v>3</v>
      </c>
      <c r="AA99" s="101"/>
      <c r="AB99" s="101">
        <v>3</v>
      </c>
      <c r="AC99" s="101" t="s">
        <v>358</v>
      </c>
      <c r="AD99" s="101" t="s">
        <v>359</v>
      </c>
      <c r="AE99" s="101" t="s">
        <v>629</v>
      </c>
      <c r="AF99" s="101" t="s">
        <v>358</v>
      </c>
      <c r="AG99" s="101">
        <v>10.32</v>
      </c>
      <c r="AH99" s="102" t="s">
        <v>360</v>
      </c>
      <c r="AI99" s="103"/>
      <c r="AJ99" s="103"/>
      <c r="AK99" s="103"/>
      <c r="AL99" s="103"/>
      <c r="AM99" s="70"/>
      <c r="AN99" s="7"/>
    </row>
    <row r="100" spans="2:40" ht="15" customHeight="1" x14ac:dyDescent="0.25">
      <c r="B100" s="25">
        <v>106</v>
      </c>
      <c r="C100" s="26" t="s">
        <v>30</v>
      </c>
      <c r="D100" s="27" t="s">
        <v>129</v>
      </c>
      <c r="E100" s="27" t="s">
        <v>43</v>
      </c>
      <c r="F100" s="130">
        <f t="shared" si="5"/>
        <v>72</v>
      </c>
      <c r="G100" s="23"/>
      <c r="H100" s="25">
        <v>40</v>
      </c>
      <c r="I100" s="25">
        <v>32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124">
        <v>35</v>
      </c>
      <c r="T100" s="101" t="s">
        <v>243</v>
      </c>
      <c r="U100" s="101">
        <v>101</v>
      </c>
      <c r="V100" s="101" t="s">
        <v>129</v>
      </c>
      <c r="W100" s="101" t="s">
        <v>43</v>
      </c>
      <c r="X100" s="101" t="s">
        <v>231</v>
      </c>
      <c r="Y100" s="101" t="s">
        <v>350</v>
      </c>
      <c r="Z100" s="101">
        <v>4</v>
      </c>
      <c r="AA100" s="101"/>
      <c r="AB100" s="101">
        <v>3</v>
      </c>
      <c r="AC100" s="101" t="s">
        <v>361</v>
      </c>
      <c r="AD100" s="101" t="s">
        <v>362</v>
      </c>
      <c r="AE100" s="101" t="s">
        <v>629</v>
      </c>
      <c r="AF100" s="101" t="s">
        <v>361</v>
      </c>
      <c r="AG100" s="101">
        <v>9.89</v>
      </c>
      <c r="AH100" s="102" t="s">
        <v>363</v>
      </c>
      <c r="AI100" s="103"/>
      <c r="AJ100" s="103"/>
      <c r="AK100" s="103"/>
      <c r="AL100" s="103"/>
      <c r="AM100" s="70"/>
      <c r="AN100" s="7"/>
    </row>
    <row r="101" spans="2:40" ht="15" customHeight="1" x14ac:dyDescent="0.25">
      <c r="B101" s="25">
        <v>101</v>
      </c>
      <c r="C101" s="26" t="s">
        <v>30</v>
      </c>
      <c r="D101" s="27" t="s">
        <v>130</v>
      </c>
      <c r="E101" s="27" t="s">
        <v>51</v>
      </c>
      <c r="F101" s="130">
        <f t="shared" si="5"/>
        <v>52</v>
      </c>
      <c r="G101" s="23"/>
      <c r="H101" s="25">
        <v>52</v>
      </c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124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65"/>
      <c r="AN101" s="7"/>
    </row>
    <row r="102" spans="2:40" ht="15" customHeight="1" x14ac:dyDescent="0.25">
      <c r="B102" s="25">
        <v>102</v>
      </c>
      <c r="C102" s="26" t="s">
        <v>30</v>
      </c>
      <c r="D102" s="27" t="s">
        <v>131</v>
      </c>
      <c r="E102" s="36"/>
      <c r="F102" s="130">
        <f t="shared" si="5"/>
        <v>50</v>
      </c>
      <c r="G102" s="23"/>
      <c r="H102" s="25">
        <v>20</v>
      </c>
      <c r="I102" s="23"/>
      <c r="J102" s="25">
        <v>30</v>
      </c>
      <c r="K102" s="23"/>
      <c r="L102" s="23"/>
      <c r="M102" s="23"/>
      <c r="N102" s="23"/>
      <c r="O102" s="23"/>
      <c r="P102" s="23"/>
      <c r="Q102" s="23"/>
      <c r="R102" s="23"/>
      <c r="S102" s="12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65"/>
      <c r="AN102" s="7"/>
    </row>
    <row r="103" spans="2:40" ht="15" customHeight="1" x14ac:dyDescent="0.25">
      <c r="AN103" s="7"/>
    </row>
    <row r="104" spans="2:40" ht="15" customHeight="1" x14ac:dyDescent="0.25">
      <c r="S104" s="121"/>
      <c r="AN104" s="7"/>
    </row>
    <row r="105" spans="2:40" ht="15" customHeight="1" x14ac:dyDescent="0.25">
      <c r="B105" s="73" t="s">
        <v>132</v>
      </c>
      <c r="C105" s="74"/>
      <c r="D105" s="74"/>
      <c r="E105" s="75"/>
      <c r="F105" s="128" t="s">
        <v>20</v>
      </c>
      <c r="G105" s="12" t="s">
        <v>56</v>
      </c>
      <c r="H105" s="12" t="s">
        <v>9</v>
      </c>
      <c r="I105" s="12" t="s">
        <v>10</v>
      </c>
      <c r="J105" s="12" t="s">
        <v>11</v>
      </c>
      <c r="K105" s="12" t="s">
        <v>12</v>
      </c>
      <c r="L105" s="12" t="s">
        <v>13</v>
      </c>
      <c r="M105" s="12" t="s">
        <v>14</v>
      </c>
      <c r="N105" s="12" t="s">
        <v>15</v>
      </c>
      <c r="O105" s="12" t="s">
        <v>16</v>
      </c>
      <c r="P105" s="12" t="s">
        <v>17</v>
      </c>
      <c r="Q105" s="12" t="s">
        <v>18</v>
      </c>
      <c r="R105" s="12" t="s">
        <v>19</v>
      </c>
      <c r="S105" s="126"/>
      <c r="T105" s="110" t="s">
        <v>272</v>
      </c>
      <c r="U105" s="111" t="s">
        <v>271</v>
      </c>
      <c r="V105" s="111" t="s">
        <v>270</v>
      </c>
      <c r="W105" s="111" t="s">
        <v>269</v>
      </c>
      <c r="X105" s="111" t="s">
        <v>268</v>
      </c>
      <c r="Y105" s="111" t="s">
        <v>267</v>
      </c>
      <c r="Z105" s="111" t="s">
        <v>266</v>
      </c>
      <c r="AA105" s="111" t="s">
        <v>265</v>
      </c>
      <c r="AB105" s="111" t="s">
        <v>264</v>
      </c>
      <c r="AC105" s="111" t="s">
        <v>263</v>
      </c>
      <c r="AD105" s="111" t="s">
        <v>262</v>
      </c>
      <c r="AE105" s="111" t="s">
        <v>261</v>
      </c>
      <c r="AF105" s="111" t="s">
        <v>260</v>
      </c>
      <c r="AG105" s="111" t="s">
        <v>259</v>
      </c>
      <c r="AH105" s="111" t="s">
        <v>258</v>
      </c>
      <c r="AI105" s="103"/>
      <c r="AJ105" s="103"/>
      <c r="AK105" s="103"/>
      <c r="AL105" s="103"/>
      <c r="AM105" s="70"/>
      <c r="AN105" s="7"/>
    </row>
    <row r="106" spans="2:40" ht="15" customHeight="1" x14ac:dyDescent="0.25">
      <c r="B106" s="16" t="s">
        <v>24</v>
      </c>
      <c r="C106" s="16" t="s">
        <v>25</v>
      </c>
      <c r="D106" s="17" t="s">
        <v>26</v>
      </c>
      <c r="E106" s="17" t="s">
        <v>22</v>
      </c>
      <c r="F106" s="129"/>
      <c r="G106" s="16" t="s">
        <v>27</v>
      </c>
      <c r="H106" s="19">
        <v>4</v>
      </c>
      <c r="I106" s="19">
        <v>4</v>
      </c>
      <c r="J106" s="19">
        <v>4</v>
      </c>
      <c r="K106" s="19">
        <v>4</v>
      </c>
      <c r="L106" s="18">
        <v>0</v>
      </c>
      <c r="M106" s="18"/>
      <c r="N106" s="18"/>
      <c r="O106" s="18"/>
      <c r="P106" s="18"/>
      <c r="Q106" s="18"/>
      <c r="R106" s="18"/>
      <c r="S106" s="123">
        <v>65</v>
      </c>
      <c r="T106" s="71" t="s">
        <v>364</v>
      </c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"/>
    </row>
    <row r="107" spans="2:40" ht="15" customHeight="1" x14ac:dyDescent="0.25">
      <c r="B107" s="23"/>
      <c r="C107" s="23"/>
      <c r="D107" s="36"/>
      <c r="E107" s="36"/>
      <c r="F107" s="13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123">
        <v>50</v>
      </c>
      <c r="T107" s="101" t="s">
        <v>256</v>
      </c>
      <c r="U107" s="101">
        <v>550</v>
      </c>
      <c r="V107" s="101" t="s">
        <v>365</v>
      </c>
      <c r="W107" s="101" t="s">
        <v>57</v>
      </c>
      <c r="X107" s="101" t="s">
        <v>231</v>
      </c>
      <c r="Y107" s="101" t="s">
        <v>366</v>
      </c>
      <c r="Z107" s="101">
        <v>1</v>
      </c>
      <c r="AA107" s="101"/>
      <c r="AB107" s="101">
        <v>2</v>
      </c>
      <c r="AC107" s="101" t="s">
        <v>367</v>
      </c>
      <c r="AD107" s="101"/>
      <c r="AE107" s="101" t="s">
        <v>631</v>
      </c>
      <c r="AF107" s="101" t="s">
        <v>367</v>
      </c>
      <c r="AG107" s="101">
        <v>12.03</v>
      </c>
      <c r="AH107" s="102" t="s">
        <v>368</v>
      </c>
      <c r="AI107" s="103"/>
      <c r="AJ107" s="103"/>
      <c r="AK107" s="103"/>
      <c r="AL107" s="103"/>
      <c r="AM107" s="70"/>
      <c r="AN107" s="7"/>
    </row>
    <row r="108" spans="2:40" ht="15" customHeight="1" x14ac:dyDescent="0.25">
      <c r="B108" s="23"/>
      <c r="C108" s="23"/>
      <c r="D108" s="36"/>
      <c r="E108" s="36"/>
      <c r="F108" s="13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123">
        <v>40</v>
      </c>
      <c r="T108" s="101" t="s">
        <v>251</v>
      </c>
      <c r="U108" s="101">
        <v>551</v>
      </c>
      <c r="V108" s="101" t="s">
        <v>369</v>
      </c>
      <c r="W108" s="101" t="s">
        <v>370</v>
      </c>
      <c r="X108" s="101" t="s">
        <v>231</v>
      </c>
      <c r="Y108" s="101" t="s">
        <v>366</v>
      </c>
      <c r="Z108" s="101">
        <v>2</v>
      </c>
      <c r="AA108" s="101"/>
      <c r="AB108" s="101">
        <v>2</v>
      </c>
      <c r="AC108" s="101" t="s">
        <v>371</v>
      </c>
      <c r="AD108" s="101" t="s">
        <v>372</v>
      </c>
      <c r="AE108" s="101" t="s">
        <v>631</v>
      </c>
      <c r="AF108" s="101" t="s">
        <v>371</v>
      </c>
      <c r="AG108" s="101">
        <v>9.94</v>
      </c>
      <c r="AH108" s="102" t="s">
        <v>373</v>
      </c>
      <c r="AI108" s="103"/>
      <c r="AJ108" s="103"/>
      <c r="AK108" s="103"/>
      <c r="AL108" s="103"/>
      <c r="AM108" s="70"/>
      <c r="AN108" s="7"/>
    </row>
    <row r="109" spans="2:40" ht="15" customHeight="1" x14ac:dyDescent="0.25">
      <c r="S109" s="124"/>
      <c r="AN109" s="7"/>
    </row>
    <row r="110" spans="2:40" ht="15" customHeight="1" x14ac:dyDescent="0.25">
      <c r="S110" s="124"/>
      <c r="AN110" s="7"/>
    </row>
    <row r="111" spans="2:40" ht="15" customHeight="1" x14ac:dyDescent="0.25">
      <c r="S111" s="120"/>
      <c r="T111" s="110" t="s">
        <v>272</v>
      </c>
      <c r="U111" s="111" t="s">
        <v>271</v>
      </c>
      <c r="V111" s="111" t="s">
        <v>270</v>
      </c>
      <c r="W111" s="111" t="s">
        <v>269</v>
      </c>
      <c r="X111" s="111" t="s">
        <v>268</v>
      </c>
      <c r="Y111" s="111" t="s">
        <v>267</v>
      </c>
      <c r="Z111" s="111" t="s">
        <v>266</v>
      </c>
      <c r="AA111" s="111" t="s">
        <v>265</v>
      </c>
      <c r="AB111" s="111" t="s">
        <v>264</v>
      </c>
      <c r="AC111" s="111" t="s">
        <v>263</v>
      </c>
      <c r="AD111" s="111" t="s">
        <v>262</v>
      </c>
      <c r="AE111" s="111" t="s">
        <v>261</v>
      </c>
      <c r="AF111" s="111" t="s">
        <v>260</v>
      </c>
      <c r="AG111" s="111" t="s">
        <v>259</v>
      </c>
      <c r="AH111" s="111" t="s">
        <v>258</v>
      </c>
      <c r="AI111" s="103"/>
      <c r="AJ111" s="103"/>
      <c r="AK111" s="103"/>
      <c r="AL111" s="103"/>
      <c r="AM111" s="70"/>
      <c r="AN111" s="7"/>
    </row>
    <row r="112" spans="2:40" ht="15" customHeight="1" x14ac:dyDescent="0.25">
      <c r="T112" s="71" t="s">
        <v>380</v>
      </c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"/>
    </row>
    <row r="113" spans="2:40" ht="15" customHeight="1" x14ac:dyDescent="0.25">
      <c r="S113" s="123">
        <v>65</v>
      </c>
      <c r="T113" s="101" t="s">
        <v>256</v>
      </c>
      <c r="U113" s="101">
        <v>152</v>
      </c>
      <c r="V113" s="115" t="s">
        <v>381</v>
      </c>
      <c r="W113" s="101"/>
      <c r="X113" s="101" t="s">
        <v>231</v>
      </c>
      <c r="Y113" s="101" t="s">
        <v>382</v>
      </c>
      <c r="Z113" s="101">
        <v>1</v>
      </c>
      <c r="AA113" s="101"/>
      <c r="AB113" s="101">
        <v>2</v>
      </c>
      <c r="AC113" s="101" t="s">
        <v>383</v>
      </c>
      <c r="AD113" s="101"/>
      <c r="AE113" s="101" t="s">
        <v>631</v>
      </c>
      <c r="AF113" s="101" t="s">
        <v>383</v>
      </c>
      <c r="AG113" s="101">
        <v>11.68</v>
      </c>
      <c r="AH113" s="102" t="s">
        <v>384</v>
      </c>
      <c r="AI113" s="103"/>
      <c r="AJ113" s="103"/>
      <c r="AK113" s="103"/>
      <c r="AL113" s="103"/>
      <c r="AM113" s="70"/>
      <c r="AN113" s="7"/>
    </row>
    <row r="114" spans="2:40" ht="15" customHeight="1" x14ac:dyDescent="0.25">
      <c r="S114" s="123">
        <v>50</v>
      </c>
      <c r="T114" s="101" t="s">
        <v>251</v>
      </c>
      <c r="U114" s="101">
        <v>151</v>
      </c>
      <c r="V114" s="101" t="s">
        <v>134</v>
      </c>
      <c r="W114" s="101" t="s">
        <v>28</v>
      </c>
      <c r="X114" s="101" t="s">
        <v>231</v>
      </c>
      <c r="Y114" s="101" t="s">
        <v>382</v>
      </c>
      <c r="Z114" s="101">
        <v>2</v>
      </c>
      <c r="AA114" s="101"/>
      <c r="AB114" s="101">
        <v>2</v>
      </c>
      <c r="AC114" s="101" t="s">
        <v>385</v>
      </c>
      <c r="AD114" s="113">
        <v>18576</v>
      </c>
      <c r="AE114" s="101" t="s">
        <v>631</v>
      </c>
      <c r="AF114" s="101" t="s">
        <v>385</v>
      </c>
      <c r="AG114" s="101">
        <v>11.59</v>
      </c>
      <c r="AH114" s="102" t="s">
        <v>386</v>
      </c>
      <c r="AI114" s="103"/>
      <c r="AJ114" s="103"/>
      <c r="AK114" s="103"/>
      <c r="AL114" s="103"/>
      <c r="AM114" s="70"/>
      <c r="AN114" s="7"/>
    </row>
    <row r="115" spans="2:40" ht="15" customHeight="1" x14ac:dyDescent="0.25">
      <c r="S115" s="123"/>
      <c r="AN115" s="7"/>
    </row>
    <row r="116" spans="2:40" ht="15" customHeight="1" x14ac:dyDescent="0.25">
      <c r="B116" s="73" t="s">
        <v>133</v>
      </c>
      <c r="C116" s="74"/>
      <c r="D116" s="74"/>
      <c r="E116" s="75"/>
      <c r="F116" s="128" t="s">
        <v>20</v>
      </c>
      <c r="G116" s="12" t="s">
        <v>56</v>
      </c>
      <c r="H116" s="12" t="s">
        <v>9</v>
      </c>
      <c r="I116" s="12" t="s">
        <v>10</v>
      </c>
      <c r="J116" s="12" t="s">
        <v>11</v>
      </c>
      <c r="K116" s="12" t="s">
        <v>12</v>
      </c>
      <c r="L116" s="12" t="s">
        <v>13</v>
      </c>
      <c r="M116" s="12" t="s">
        <v>14</v>
      </c>
      <c r="N116" s="12" t="s">
        <v>15</v>
      </c>
      <c r="O116" s="12" t="s">
        <v>16</v>
      </c>
      <c r="P116" s="12" t="s">
        <v>17</v>
      </c>
      <c r="Q116" s="12" t="s">
        <v>18</v>
      </c>
      <c r="R116" s="12" t="s">
        <v>19</v>
      </c>
      <c r="S116" s="124"/>
      <c r="T116" s="110" t="s">
        <v>272</v>
      </c>
      <c r="U116" s="111" t="s">
        <v>271</v>
      </c>
      <c r="V116" s="111" t="s">
        <v>270</v>
      </c>
      <c r="W116" s="111" t="s">
        <v>269</v>
      </c>
      <c r="X116" s="111" t="s">
        <v>268</v>
      </c>
      <c r="Y116" s="111" t="s">
        <v>267</v>
      </c>
      <c r="Z116" s="111" t="s">
        <v>266</v>
      </c>
      <c r="AA116" s="111" t="s">
        <v>265</v>
      </c>
      <c r="AB116" s="111" t="s">
        <v>264</v>
      </c>
      <c r="AC116" s="111" t="s">
        <v>263</v>
      </c>
      <c r="AD116" s="111" t="s">
        <v>262</v>
      </c>
      <c r="AE116" s="111" t="s">
        <v>261</v>
      </c>
      <c r="AF116" s="111" t="s">
        <v>260</v>
      </c>
      <c r="AG116" s="111" t="s">
        <v>259</v>
      </c>
      <c r="AH116" s="111" t="s">
        <v>258</v>
      </c>
      <c r="AI116" s="103"/>
      <c r="AJ116" s="103"/>
      <c r="AK116" s="103"/>
      <c r="AL116" s="103"/>
      <c r="AM116" s="70"/>
      <c r="AN116" s="7"/>
    </row>
    <row r="117" spans="2:40" ht="15" customHeight="1" x14ac:dyDescent="0.25">
      <c r="B117" s="16" t="s">
        <v>24</v>
      </c>
      <c r="C117" s="16" t="s">
        <v>25</v>
      </c>
      <c r="D117" s="17" t="s">
        <v>26</v>
      </c>
      <c r="E117" s="17" t="s">
        <v>22</v>
      </c>
      <c r="F117" s="129"/>
      <c r="G117" s="16" t="s">
        <v>27</v>
      </c>
      <c r="H117" s="19">
        <v>4</v>
      </c>
      <c r="I117" s="19">
        <v>4</v>
      </c>
      <c r="J117" s="19">
        <v>4</v>
      </c>
      <c r="K117" s="19">
        <v>4</v>
      </c>
      <c r="L117" s="18">
        <v>0</v>
      </c>
      <c r="M117" s="18"/>
      <c r="N117" s="18"/>
      <c r="O117" s="18"/>
      <c r="P117" s="18"/>
      <c r="Q117" s="18"/>
      <c r="R117" s="18"/>
      <c r="S117" s="124">
        <v>30</v>
      </c>
      <c r="T117" s="71" t="s">
        <v>374</v>
      </c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"/>
    </row>
    <row r="118" spans="2:40" ht="15" customHeight="1" x14ac:dyDescent="0.25">
      <c r="B118" s="25">
        <v>151</v>
      </c>
      <c r="C118" s="26" t="s">
        <v>30</v>
      </c>
      <c r="D118" s="27" t="s">
        <v>134</v>
      </c>
      <c r="E118" s="27" t="s">
        <v>28</v>
      </c>
      <c r="F118" s="130">
        <v>52</v>
      </c>
      <c r="G118" s="23"/>
      <c r="H118" s="25">
        <v>52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123">
        <v>65</v>
      </c>
      <c r="T118" s="115" t="s">
        <v>256</v>
      </c>
      <c r="U118" s="115">
        <v>154</v>
      </c>
      <c r="V118" s="115" t="s">
        <v>375</v>
      </c>
      <c r="W118" s="115"/>
      <c r="X118" s="115" t="s">
        <v>231</v>
      </c>
      <c r="Y118" s="115" t="s">
        <v>376</v>
      </c>
      <c r="Z118" s="115">
        <v>1</v>
      </c>
      <c r="AA118" s="115"/>
      <c r="AB118" s="115">
        <v>2</v>
      </c>
      <c r="AC118" s="115" t="s">
        <v>377</v>
      </c>
      <c r="AD118" s="115"/>
      <c r="AE118" s="115" t="s">
        <v>634</v>
      </c>
      <c r="AF118" s="115" t="s">
        <v>378</v>
      </c>
      <c r="AG118" s="115">
        <v>0.84</v>
      </c>
      <c r="AH118" s="116" t="s">
        <v>379</v>
      </c>
      <c r="AI118" s="103"/>
      <c r="AJ118" s="103"/>
      <c r="AK118" s="103"/>
      <c r="AL118" s="103"/>
      <c r="AM118" s="70"/>
      <c r="AN118" s="7"/>
    </row>
    <row r="119" spans="2:40" ht="15" customHeight="1" x14ac:dyDescent="0.25">
      <c r="S119" s="123"/>
      <c r="AN119" s="7"/>
    </row>
    <row r="120" spans="2:40" ht="15" customHeight="1" x14ac:dyDescent="0.25">
      <c r="S120" s="123"/>
      <c r="AN120" s="7"/>
    </row>
    <row r="121" spans="2:40" ht="15" customHeight="1" x14ac:dyDescent="0.25">
      <c r="B121" s="73" t="s">
        <v>135</v>
      </c>
      <c r="C121" s="74"/>
      <c r="D121" s="74"/>
      <c r="E121" s="75"/>
      <c r="F121" s="128" t="s">
        <v>20</v>
      </c>
      <c r="G121" s="12" t="s">
        <v>56</v>
      </c>
      <c r="H121" s="12" t="s">
        <v>9</v>
      </c>
      <c r="I121" s="12" t="s">
        <v>10</v>
      </c>
      <c r="J121" s="12" t="s">
        <v>11</v>
      </c>
      <c r="K121" s="12" t="s">
        <v>12</v>
      </c>
      <c r="L121" s="12" t="s">
        <v>13</v>
      </c>
      <c r="M121" s="12" t="s">
        <v>14</v>
      </c>
      <c r="N121" s="12" t="s">
        <v>15</v>
      </c>
      <c r="O121" s="12" t="s">
        <v>16</v>
      </c>
      <c r="P121" s="12" t="s">
        <v>17</v>
      </c>
      <c r="Q121" s="12" t="s">
        <v>18</v>
      </c>
      <c r="R121" s="12" t="s">
        <v>19</v>
      </c>
      <c r="S121" s="124">
        <v>35</v>
      </c>
      <c r="T121" s="110" t="s">
        <v>272</v>
      </c>
      <c r="U121" s="111" t="s">
        <v>271</v>
      </c>
      <c r="V121" s="111" t="s">
        <v>270</v>
      </c>
      <c r="W121" s="111" t="s">
        <v>269</v>
      </c>
      <c r="X121" s="111" t="s">
        <v>268</v>
      </c>
      <c r="Y121" s="111" t="s">
        <v>267</v>
      </c>
      <c r="Z121" s="111" t="s">
        <v>266</v>
      </c>
      <c r="AA121" s="111" t="s">
        <v>265</v>
      </c>
      <c r="AB121" s="111" t="s">
        <v>264</v>
      </c>
      <c r="AC121" s="111" t="s">
        <v>263</v>
      </c>
      <c r="AD121" s="111" t="s">
        <v>262</v>
      </c>
      <c r="AE121" s="111" t="s">
        <v>261</v>
      </c>
      <c r="AF121" s="111" t="s">
        <v>260</v>
      </c>
      <c r="AG121" s="111" t="s">
        <v>259</v>
      </c>
      <c r="AH121" s="111" t="s">
        <v>258</v>
      </c>
      <c r="AI121" s="103"/>
      <c r="AJ121" s="103"/>
      <c r="AK121" s="103"/>
      <c r="AL121" s="103"/>
      <c r="AM121" s="70"/>
      <c r="AN121" s="7"/>
    </row>
    <row r="122" spans="2:40" ht="15" customHeight="1" x14ac:dyDescent="0.25">
      <c r="B122" s="16" t="s">
        <v>24</v>
      </c>
      <c r="C122" s="16" t="s">
        <v>25</v>
      </c>
      <c r="D122" s="17" t="s">
        <v>26</v>
      </c>
      <c r="E122" s="17" t="s">
        <v>22</v>
      </c>
      <c r="F122" s="129"/>
      <c r="G122" s="16" t="s">
        <v>27</v>
      </c>
      <c r="H122" s="19">
        <v>4</v>
      </c>
      <c r="I122" s="19">
        <v>4</v>
      </c>
      <c r="J122" s="19">
        <v>4</v>
      </c>
      <c r="K122" s="19">
        <v>4</v>
      </c>
      <c r="L122" s="18">
        <v>0</v>
      </c>
      <c r="M122" s="18"/>
      <c r="N122" s="18"/>
      <c r="O122" s="18"/>
      <c r="P122" s="18"/>
      <c r="Q122" s="18"/>
      <c r="R122" s="18"/>
      <c r="S122" s="124">
        <v>30</v>
      </c>
      <c r="T122" s="71" t="s">
        <v>387</v>
      </c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"/>
    </row>
    <row r="123" spans="2:40" ht="15" customHeight="1" x14ac:dyDescent="0.25">
      <c r="B123" s="25">
        <v>304</v>
      </c>
      <c r="C123" s="26" t="s">
        <v>30</v>
      </c>
      <c r="D123" s="27" t="s">
        <v>136</v>
      </c>
      <c r="E123" s="27" t="s">
        <v>39</v>
      </c>
      <c r="F123" s="130">
        <f t="shared" ref="F123:F130" si="6">SUM(H123:R123)</f>
        <v>196</v>
      </c>
      <c r="G123" s="23"/>
      <c r="H123" s="25">
        <v>40</v>
      </c>
      <c r="I123" s="25">
        <v>52</v>
      </c>
      <c r="J123" s="25">
        <v>52</v>
      </c>
      <c r="K123" s="23">
        <v>52</v>
      </c>
      <c r="L123" s="23"/>
      <c r="M123" s="23"/>
      <c r="N123" s="23"/>
      <c r="O123" s="23"/>
      <c r="P123" s="23"/>
      <c r="Q123" s="23"/>
      <c r="R123" s="23"/>
      <c r="S123" s="123">
        <v>65</v>
      </c>
      <c r="T123" s="101" t="s">
        <v>256</v>
      </c>
      <c r="U123" s="101">
        <v>302</v>
      </c>
      <c r="V123" s="101" t="s">
        <v>137</v>
      </c>
      <c r="W123" s="101" t="s">
        <v>388</v>
      </c>
      <c r="X123" s="101" t="s">
        <v>231</v>
      </c>
      <c r="Y123" s="101" t="s">
        <v>389</v>
      </c>
      <c r="Z123" s="101">
        <v>1</v>
      </c>
      <c r="AA123" s="101"/>
      <c r="AB123" s="101">
        <v>4</v>
      </c>
      <c r="AC123" s="101" t="s">
        <v>390</v>
      </c>
      <c r="AD123" s="101"/>
      <c r="AE123" s="101" t="s">
        <v>633</v>
      </c>
      <c r="AF123" s="101" t="s">
        <v>391</v>
      </c>
      <c r="AG123" s="101">
        <v>12.11</v>
      </c>
      <c r="AH123" s="102" t="s">
        <v>392</v>
      </c>
      <c r="AI123" s="103"/>
      <c r="AJ123" s="103"/>
      <c r="AK123" s="103"/>
      <c r="AL123" s="103"/>
      <c r="AM123" s="70"/>
      <c r="AN123" s="7"/>
    </row>
    <row r="124" spans="2:40" ht="15" customHeight="1" x14ac:dyDescent="0.25">
      <c r="B124" s="25">
        <v>302</v>
      </c>
      <c r="C124" s="26" t="s">
        <v>30</v>
      </c>
      <c r="D124" s="27" t="s">
        <v>137</v>
      </c>
      <c r="E124" s="27" t="s">
        <v>66</v>
      </c>
      <c r="F124" s="130">
        <f t="shared" si="6"/>
        <v>92</v>
      </c>
      <c r="G124" s="23"/>
      <c r="H124" s="25">
        <v>52</v>
      </c>
      <c r="I124" s="25">
        <v>40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123">
        <v>50</v>
      </c>
      <c r="T124" s="101" t="s">
        <v>251</v>
      </c>
      <c r="U124" s="101">
        <v>300</v>
      </c>
      <c r="V124" s="101" t="s">
        <v>65</v>
      </c>
      <c r="W124" s="101" t="s">
        <v>393</v>
      </c>
      <c r="X124" s="101" t="s">
        <v>231</v>
      </c>
      <c r="Y124" s="101" t="s">
        <v>389</v>
      </c>
      <c r="Z124" s="101">
        <v>2</v>
      </c>
      <c r="AA124" s="101"/>
      <c r="AB124" s="101">
        <v>4</v>
      </c>
      <c r="AC124" s="101" t="s">
        <v>394</v>
      </c>
      <c r="AD124" s="101" t="s">
        <v>395</v>
      </c>
      <c r="AE124" s="101" t="s">
        <v>633</v>
      </c>
      <c r="AF124" s="101" t="s">
        <v>394</v>
      </c>
      <c r="AG124" s="101">
        <v>11.73</v>
      </c>
      <c r="AH124" s="102" t="s">
        <v>396</v>
      </c>
      <c r="AI124" s="103"/>
      <c r="AJ124" s="103"/>
      <c r="AK124" s="103"/>
      <c r="AL124" s="103"/>
      <c r="AM124" s="70"/>
      <c r="AN124" s="7"/>
    </row>
    <row r="125" spans="2:40" ht="15" customHeight="1" x14ac:dyDescent="0.25">
      <c r="B125" s="47"/>
      <c r="C125" s="47"/>
      <c r="D125" s="48" t="s">
        <v>138</v>
      </c>
      <c r="E125" s="49" t="s">
        <v>28</v>
      </c>
      <c r="F125" s="134">
        <f t="shared" si="6"/>
        <v>68</v>
      </c>
      <c r="G125" s="47"/>
      <c r="H125" s="47"/>
      <c r="I125" s="47"/>
      <c r="J125" s="50">
        <v>28</v>
      </c>
      <c r="K125" s="47">
        <v>40</v>
      </c>
      <c r="L125" s="47"/>
      <c r="M125" s="47"/>
      <c r="N125" s="47"/>
      <c r="O125" s="47"/>
      <c r="P125" s="47"/>
      <c r="Q125" s="47"/>
      <c r="R125" s="47"/>
      <c r="S125" s="123">
        <v>40</v>
      </c>
      <c r="T125" s="101" t="s">
        <v>247</v>
      </c>
      <c r="U125" s="101">
        <v>303</v>
      </c>
      <c r="V125" s="101" t="s">
        <v>397</v>
      </c>
      <c r="W125" s="101" t="s">
        <v>398</v>
      </c>
      <c r="X125" s="101" t="s">
        <v>231</v>
      </c>
      <c r="Y125" s="101" t="s">
        <v>389</v>
      </c>
      <c r="Z125" s="101">
        <v>3</v>
      </c>
      <c r="AA125" s="101"/>
      <c r="AB125" s="101">
        <v>4</v>
      </c>
      <c r="AC125" s="101" t="s">
        <v>399</v>
      </c>
      <c r="AD125" s="101" t="s">
        <v>400</v>
      </c>
      <c r="AE125" s="101" t="s">
        <v>633</v>
      </c>
      <c r="AF125" s="101" t="s">
        <v>399</v>
      </c>
      <c r="AG125" s="101">
        <v>11.64</v>
      </c>
      <c r="AH125" s="102" t="s">
        <v>401</v>
      </c>
      <c r="AI125" s="103"/>
      <c r="AJ125" s="103"/>
      <c r="AK125" s="103"/>
      <c r="AL125" s="103"/>
      <c r="AM125" s="70"/>
      <c r="AN125" s="7"/>
    </row>
    <row r="126" spans="2:40" ht="15" customHeight="1" x14ac:dyDescent="0.25">
      <c r="B126" s="25">
        <v>303</v>
      </c>
      <c r="C126" s="26" t="s">
        <v>30</v>
      </c>
      <c r="D126" s="27" t="s">
        <v>139</v>
      </c>
      <c r="E126" s="27" t="s">
        <v>140</v>
      </c>
      <c r="F126" s="130">
        <f t="shared" si="6"/>
        <v>52</v>
      </c>
      <c r="G126" s="23"/>
      <c r="H126" s="25">
        <v>28</v>
      </c>
      <c r="I126" s="23"/>
      <c r="J126" s="25">
        <v>24</v>
      </c>
      <c r="K126" s="23"/>
      <c r="L126" s="23"/>
      <c r="M126" s="23"/>
      <c r="N126" s="23"/>
      <c r="O126" s="23"/>
      <c r="P126" s="23"/>
      <c r="Q126" s="23"/>
      <c r="R126" s="23"/>
      <c r="S126" s="124">
        <v>35</v>
      </c>
      <c r="T126" s="101" t="s">
        <v>243</v>
      </c>
      <c r="U126" s="101">
        <v>304</v>
      </c>
      <c r="V126" s="101" t="s">
        <v>402</v>
      </c>
      <c r="W126" s="101" t="s">
        <v>403</v>
      </c>
      <c r="X126" s="101" t="s">
        <v>231</v>
      </c>
      <c r="Y126" s="101" t="s">
        <v>389</v>
      </c>
      <c r="Z126" s="101">
        <v>4</v>
      </c>
      <c r="AA126" s="101"/>
      <c r="AB126" s="101">
        <v>4</v>
      </c>
      <c r="AC126" s="101" t="s">
        <v>404</v>
      </c>
      <c r="AD126" s="101" t="s">
        <v>405</v>
      </c>
      <c r="AE126" s="101" t="s">
        <v>633</v>
      </c>
      <c r="AF126" s="101" t="s">
        <v>404</v>
      </c>
      <c r="AG126" s="101">
        <v>11.62</v>
      </c>
      <c r="AH126" s="102" t="s">
        <v>406</v>
      </c>
      <c r="AI126" s="103"/>
      <c r="AJ126" s="103"/>
      <c r="AK126" s="103"/>
      <c r="AL126" s="103"/>
      <c r="AM126" s="70"/>
      <c r="AN126" s="7"/>
    </row>
    <row r="127" spans="2:40" ht="15" customHeight="1" x14ac:dyDescent="0.25">
      <c r="B127" s="25">
        <v>307</v>
      </c>
      <c r="C127" s="26" t="s">
        <v>30</v>
      </c>
      <c r="D127" s="27" t="s">
        <v>141</v>
      </c>
      <c r="E127" s="27" t="s">
        <v>53</v>
      </c>
      <c r="F127" s="130">
        <f t="shared" si="6"/>
        <v>40</v>
      </c>
      <c r="G127" s="23"/>
      <c r="H127" s="23"/>
      <c r="I127" s="23"/>
      <c r="J127" s="25">
        <v>40</v>
      </c>
      <c r="K127" s="23"/>
      <c r="L127" s="23"/>
      <c r="M127" s="23"/>
      <c r="N127" s="23"/>
      <c r="O127" s="23"/>
      <c r="P127" s="23"/>
      <c r="Q127" s="23"/>
      <c r="R127" s="23"/>
      <c r="S127" s="124">
        <v>30</v>
      </c>
      <c r="T127" s="101" t="s">
        <v>238</v>
      </c>
      <c r="U127" s="101">
        <v>306</v>
      </c>
      <c r="V127" s="101" t="s">
        <v>407</v>
      </c>
      <c r="W127" s="101"/>
      <c r="X127" s="101" t="s">
        <v>231</v>
      </c>
      <c r="Y127" s="101" t="s">
        <v>389</v>
      </c>
      <c r="Z127" s="101">
        <v>5</v>
      </c>
      <c r="AA127" s="101"/>
      <c r="AB127" s="101">
        <v>4</v>
      </c>
      <c r="AC127" s="101" t="s">
        <v>408</v>
      </c>
      <c r="AD127" s="101" t="s">
        <v>409</v>
      </c>
      <c r="AE127" s="101" t="s">
        <v>633</v>
      </c>
      <c r="AF127" s="101" t="s">
        <v>408</v>
      </c>
      <c r="AG127" s="101">
        <v>10.85</v>
      </c>
      <c r="AH127" s="102" t="s">
        <v>410</v>
      </c>
      <c r="AI127" s="103"/>
      <c r="AJ127" s="103"/>
      <c r="AK127" s="103"/>
      <c r="AL127" s="103"/>
      <c r="AM127" s="70"/>
      <c r="AN127" s="7"/>
    </row>
    <row r="128" spans="2:40" ht="15" customHeight="1" x14ac:dyDescent="0.25">
      <c r="B128" s="25">
        <v>301</v>
      </c>
      <c r="C128" s="26" t="s">
        <v>30</v>
      </c>
      <c r="D128" s="27" t="s">
        <v>142</v>
      </c>
      <c r="E128" s="27" t="s">
        <v>143</v>
      </c>
      <c r="F128" s="130">
        <f t="shared" si="6"/>
        <v>32</v>
      </c>
      <c r="G128" s="23"/>
      <c r="H128" s="25">
        <v>32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12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65"/>
      <c r="AN128" s="7"/>
    </row>
    <row r="129" spans="2:40" ht="15" customHeight="1" x14ac:dyDescent="0.25">
      <c r="B129" s="25">
        <v>308</v>
      </c>
      <c r="C129" s="26" t="s">
        <v>30</v>
      </c>
      <c r="D129" s="27" t="s">
        <v>144</v>
      </c>
      <c r="E129" s="27" t="s">
        <v>145</v>
      </c>
      <c r="F129" s="130">
        <f t="shared" si="6"/>
        <v>32</v>
      </c>
      <c r="G129" s="23"/>
      <c r="H129" s="23"/>
      <c r="I129" s="23"/>
      <c r="J129" s="25">
        <v>32</v>
      </c>
      <c r="K129" s="23"/>
      <c r="L129" s="23"/>
      <c r="M129" s="23"/>
      <c r="N129" s="23"/>
      <c r="O129" s="23"/>
      <c r="P129" s="23"/>
      <c r="Q129" s="23"/>
      <c r="R129" s="23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65"/>
      <c r="AN129" s="7"/>
    </row>
    <row r="130" spans="2:40" ht="15" customHeight="1" x14ac:dyDescent="0.25">
      <c r="B130" s="23"/>
      <c r="C130" s="23"/>
      <c r="D130" s="27" t="s">
        <v>146</v>
      </c>
      <c r="E130" s="36"/>
      <c r="F130" s="130">
        <f t="shared" si="6"/>
        <v>32</v>
      </c>
      <c r="G130" s="23"/>
      <c r="H130" s="23"/>
      <c r="I130" s="23"/>
      <c r="J130" s="23"/>
      <c r="K130" s="23">
        <v>32</v>
      </c>
      <c r="L130" s="23"/>
      <c r="M130" s="23"/>
      <c r="N130" s="23"/>
      <c r="O130" s="23"/>
      <c r="P130" s="23"/>
      <c r="Q130" s="23"/>
      <c r="R130" s="23"/>
      <c r="S130" s="121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65"/>
      <c r="AN130" s="7"/>
    </row>
    <row r="131" spans="2:40" ht="15" customHeight="1" x14ac:dyDescent="0.25">
      <c r="B131" s="7"/>
      <c r="C131" s="7"/>
      <c r="D131" s="30"/>
      <c r="E131" s="7"/>
      <c r="F131" s="135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126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7"/>
      <c r="AN131" s="7"/>
    </row>
    <row r="132" spans="2:40" ht="15" customHeight="1" x14ac:dyDescent="0.25">
      <c r="AN132" s="7"/>
    </row>
    <row r="133" spans="2:40" ht="15" customHeight="1" x14ac:dyDescent="0.25">
      <c r="B133" s="73" t="s">
        <v>147</v>
      </c>
      <c r="C133" s="74"/>
      <c r="D133" s="74"/>
      <c r="E133" s="75"/>
      <c r="F133" s="128" t="s">
        <v>20</v>
      </c>
      <c r="G133" s="31" t="s">
        <v>56</v>
      </c>
      <c r="H133" s="12" t="s">
        <v>9</v>
      </c>
      <c r="I133" s="12" t="s">
        <v>10</v>
      </c>
      <c r="J133" s="12" t="s">
        <v>11</v>
      </c>
      <c r="K133" s="12" t="s">
        <v>12</v>
      </c>
      <c r="L133" s="12" t="s">
        <v>13</v>
      </c>
      <c r="M133" s="12" t="s">
        <v>14</v>
      </c>
      <c r="N133" s="12" t="s">
        <v>15</v>
      </c>
      <c r="O133" s="12" t="s">
        <v>16</v>
      </c>
      <c r="P133" s="12" t="s">
        <v>17</v>
      </c>
      <c r="Q133" s="31" t="s">
        <v>18</v>
      </c>
      <c r="R133" s="32" t="s">
        <v>19</v>
      </c>
      <c r="S133" s="121"/>
      <c r="T133" s="110" t="s">
        <v>272</v>
      </c>
      <c r="U133" s="111" t="s">
        <v>271</v>
      </c>
      <c r="V133" s="111" t="s">
        <v>270</v>
      </c>
      <c r="W133" s="111" t="s">
        <v>269</v>
      </c>
      <c r="X133" s="111" t="s">
        <v>268</v>
      </c>
      <c r="Y133" s="111" t="s">
        <v>267</v>
      </c>
      <c r="Z133" s="111" t="s">
        <v>266</v>
      </c>
      <c r="AA133" s="111" t="s">
        <v>265</v>
      </c>
      <c r="AB133" s="111" t="s">
        <v>264</v>
      </c>
      <c r="AC133" s="111" t="s">
        <v>263</v>
      </c>
      <c r="AD133" s="111" t="s">
        <v>262</v>
      </c>
      <c r="AE133" s="111" t="s">
        <v>261</v>
      </c>
      <c r="AF133" s="111" t="s">
        <v>260</v>
      </c>
      <c r="AG133" s="111" t="s">
        <v>259</v>
      </c>
      <c r="AH133" s="111" t="s">
        <v>258</v>
      </c>
      <c r="AI133" s="103"/>
      <c r="AJ133" s="103"/>
      <c r="AK133" s="103"/>
      <c r="AL133" s="103"/>
      <c r="AM133" s="70"/>
      <c r="AN133" s="7"/>
    </row>
    <row r="134" spans="2:40" ht="15" customHeight="1" x14ac:dyDescent="0.25">
      <c r="B134" s="16" t="s">
        <v>24</v>
      </c>
      <c r="C134" s="16" t="s">
        <v>25</v>
      </c>
      <c r="D134" s="17" t="s">
        <v>26</v>
      </c>
      <c r="E134" s="17" t="s">
        <v>22</v>
      </c>
      <c r="F134" s="129"/>
      <c r="G134" s="17" t="s">
        <v>27</v>
      </c>
      <c r="H134" s="19">
        <v>4</v>
      </c>
      <c r="I134" s="19">
        <v>4</v>
      </c>
      <c r="J134" s="19">
        <v>4</v>
      </c>
      <c r="K134" s="19">
        <v>4</v>
      </c>
      <c r="L134" s="18">
        <v>0</v>
      </c>
      <c r="M134" s="18"/>
      <c r="N134" s="18"/>
      <c r="O134" s="18"/>
      <c r="P134" s="18"/>
      <c r="Q134" s="33"/>
      <c r="R134" s="34"/>
      <c r="S134" s="122"/>
      <c r="T134" s="71" t="s">
        <v>411</v>
      </c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"/>
    </row>
    <row r="135" spans="2:40" ht="15" customHeight="1" x14ac:dyDescent="0.25">
      <c r="B135" s="35">
        <v>951</v>
      </c>
      <c r="C135" s="26" t="s">
        <v>30</v>
      </c>
      <c r="D135" s="27" t="s">
        <v>148</v>
      </c>
      <c r="E135" s="27" t="s">
        <v>28</v>
      </c>
      <c r="F135" s="130">
        <f t="shared" ref="F135:F143" si="7">SUM(H135:R135)</f>
        <v>148</v>
      </c>
      <c r="G135" s="36"/>
      <c r="H135" s="25">
        <v>32</v>
      </c>
      <c r="I135" s="25">
        <v>52</v>
      </c>
      <c r="J135" s="25">
        <v>32</v>
      </c>
      <c r="K135" s="23">
        <v>32</v>
      </c>
      <c r="L135" s="18"/>
      <c r="M135" s="23"/>
      <c r="N135" s="23"/>
      <c r="O135" s="23"/>
      <c r="P135" s="23"/>
      <c r="Q135" s="36"/>
      <c r="R135" s="37"/>
      <c r="T135" s="101" t="s">
        <v>256</v>
      </c>
      <c r="U135" s="101">
        <v>942</v>
      </c>
      <c r="V135" s="115" t="s">
        <v>412</v>
      </c>
      <c r="W135" s="101" t="s">
        <v>413</v>
      </c>
      <c r="X135" s="101" t="s">
        <v>231</v>
      </c>
      <c r="Y135" s="101" t="s">
        <v>414</v>
      </c>
      <c r="Z135" s="101">
        <v>1</v>
      </c>
      <c r="AA135" s="101"/>
      <c r="AB135" s="101">
        <v>4</v>
      </c>
      <c r="AC135" s="101" t="s">
        <v>415</v>
      </c>
      <c r="AD135" s="101"/>
      <c r="AE135" s="101" t="s">
        <v>633</v>
      </c>
      <c r="AF135" s="101" t="s">
        <v>415</v>
      </c>
      <c r="AG135" s="101">
        <v>12.29</v>
      </c>
      <c r="AH135" s="102" t="s">
        <v>416</v>
      </c>
      <c r="AI135" s="103"/>
      <c r="AJ135" s="103"/>
      <c r="AK135" s="103"/>
      <c r="AL135" s="103"/>
      <c r="AM135" s="70"/>
      <c r="AN135" s="7"/>
    </row>
    <row r="136" spans="2:40" ht="15" customHeight="1" x14ac:dyDescent="0.25">
      <c r="B136" s="35">
        <v>952</v>
      </c>
      <c r="C136" s="26" t="s">
        <v>30</v>
      </c>
      <c r="D136" s="27" t="s">
        <v>149</v>
      </c>
      <c r="E136" s="27" t="s">
        <v>150</v>
      </c>
      <c r="F136" s="130">
        <f t="shared" si="7"/>
        <v>148</v>
      </c>
      <c r="G136" s="36"/>
      <c r="H136" s="25">
        <v>40</v>
      </c>
      <c r="I136" s="25">
        <v>40</v>
      </c>
      <c r="J136" s="25">
        <v>28</v>
      </c>
      <c r="K136" s="23">
        <v>40</v>
      </c>
      <c r="L136" s="23"/>
      <c r="M136" s="23"/>
      <c r="N136" s="23"/>
      <c r="O136" s="23"/>
      <c r="P136" s="23"/>
      <c r="Q136" s="36"/>
      <c r="R136" s="37"/>
      <c r="S136" s="123">
        <v>65</v>
      </c>
      <c r="T136" s="101" t="s">
        <v>251</v>
      </c>
      <c r="U136" s="101">
        <v>941</v>
      </c>
      <c r="V136" s="101" t="s">
        <v>149</v>
      </c>
      <c r="W136" s="101" t="s">
        <v>417</v>
      </c>
      <c r="X136" s="101" t="s">
        <v>231</v>
      </c>
      <c r="Y136" s="101" t="s">
        <v>414</v>
      </c>
      <c r="Z136" s="101">
        <v>2</v>
      </c>
      <c r="AA136" s="101"/>
      <c r="AB136" s="101">
        <v>4</v>
      </c>
      <c r="AC136" s="101" t="s">
        <v>418</v>
      </c>
      <c r="AD136" s="113">
        <v>15327</v>
      </c>
      <c r="AE136" s="101" t="s">
        <v>633</v>
      </c>
      <c r="AF136" s="101" t="s">
        <v>418</v>
      </c>
      <c r="AG136" s="101">
        <v>12.25</v>
      </c>
      <c r="AH136" s="102" t="s">
        <v>419</v>
      </c>
      <c r="AI136" s="103"/>
      <c r="AJ136" s="103"/>
      <c r="AK136" s="103"/>
      <c r="AL136" s="103"/>
      <c r="AM136" s="70"/>
      <c r="AN136" s="7"/>
    </row>
    <row r="137" spans="2:40" ht="15" customHeight="1" x14ac:dyDescent="0.25">
      <c r="B137" s="35">
        <v>955</v>
      </c>
      <c r="C137" s="26" t="s">
        <v>30</v>
      </c>
      <c r="D137" s="27" t="s">
        <v>151</v>
      </c>
      <c r="E137" s="27" t="s">
        <v>28</v>
      </c>
      <c r="F137" s="130">
        <f t="shared" si="7"/>
        <v>128</v>
      </c>
      <c r="G137" s="36"/>
      <c r="H137" s="25">
        <v>52</v>
      </c>
      <c r="I137" s="23"/>
      <c r="J137" s="25">
        <v>52</v>
      </c>
      <c r="K137" s="23">
        <v>24</v>
      </c>
      <c r="L137" s="23"/>
      <c r="M137" s="23"/>
      <c r="N137" s="23"/>
      <c r="O137" s="23"/>
      <c r="P137" s="23"/>
      <c r="Q137" s="36"/>
      <c r="R137" s="37"/>
      <c r="S137" s="123">
        <v>50</v>
      </c>
      <c r="T137" s="101" t="s">
        <v>247</v>
      </c>
      <c r="U137" s="101">
        <v>946</v>
      </c>
      <c r="V137" s="101" t="s">
        <v>151</v>
      </c>
      <c r="W137" s="101" t="s">
        <v>28</v>
      </c>
      <c r="X137" s="101" t="s">
        <v>231</v>
      </c>
      <c r="Y137" s="101" t="s">
        <v>414</v>
      </c>
      <c r="Z137" s="101">
        <v>3</v>
      </c>
      <c r="AA137" s="101"/>
      <c r="AB137" s="101">
        <v>4</v>
      </c>
      <c r="AC137" s="101" t="s">
        <v>420</v>
      </c>
      <c r="AD137" s="113">
        <v>17841</v>
      </c>
      <c r="AE137" s="101" t="s">
        <v>633</v>
      </c>
      <c r="AF137" s="101" t="s">
        <v>420</v>
      </c>
      <c r="AG137" s="101">
        <v>12.24</v>
      </c>
      <c r="AH137" s="102" t="s">
        <v>421</v>
      </c>
      <c r="AI137" s="103"/>
      <c r="AJ137" s="103"/>
      <c r="AK137" s="103"/>
      <c r="AL137" s="103"/>
      <c r="AM137" s="70"/>
      <c r="AN137" s="7"/>
    </row>
    <row r="138" spans="2:40" ht="15" customHeight="1" x14ac:dyDescent="0.25">
      <c r="B138" s="35">
        <v>959</v>
      </c>
      <c r="C138" s="26" t="s">
        <v>30</v>
      </c>
      <c r="D138" s="27" t="s">
        <v>152</v>
      </c>
      <c r="E138" s="27" t="s">
        <v>66</v>
      </c>
      <c r="F138" s="130">
        <f t="shared" si="7"/>
        <v>92</v>
      </c>
      <c r="G138" s="36"/>
      <c r="H138" s="23"/>
      <c r="I138" s="23"/>
      <c r="J138" s="25">
        <v>40</v>
      </c>
      <c r="K138" s="23">
        <v>52</v>
      </c>
      <c r="L138" s="23"/>
      <c r="M138" s="23"/>
      <c r="N138" s="23"/>
      <c r="O138" s="23"/>
      <c r="P138" s="23"/>
      <c r="Q138" s="36"/>
      <c r="R138" s="37"/>
      <c r="S138" s="123">
        <v>40</v>
      </c>
      <c r="T138" s="101" t="s">
        <v>243</v>
      </c>
      <c r="U138" s="101">
        <v>947</v>
      </c>
      <c r="V138" s="101" t="s">
        <v>422</v>
      </c>
      <c r="W138" s="101" t="s">
        <v>423</v>
      </c>
      <c r="X138" s="101" t="s">
        <v>231</v>
      </c>
      <c r="Y138" s="101" t="s">
        <v>414</v>
      </c>
      <c r="Z138" s="101">
        <v>4</v>
      </c>
      <c r="AA138" s="101"/>
      <c r="AB138" s="101">
        <v>4</v>
      </c>
      <c r="AC138" s="101" t="s">
        <v>424</v>
      </c>
      <c r="AD138" s="101" t="s">
        <v>425</v>
      </c>
      <c r="AE138" s="101" t="s">
        <v>633</v>
      </c>
      <c r="AF138" s="101" t="s">
        <v>424</v>
      </c>
      <c r="AG138" s="101">
        <v>12.07</v>
      </c>
      <c r="AH138" s="102" t="s">
        <v>426</v>
      </c>
      <c r="AI138" s="103"/>
      <c r="AJ138" s="103"/>
      <c r="AK138" s="103"/>
      <c r="AL138" s="103"/>
      <c r="AM138" s="70"/>
      <c r="AN138" s="7"/>
    </row>
    <row r="139" spans="2:40" ht="15" customHeight="1" x14ac:dyDescent="0.25">
      <c r="B139" s="35">
        <v>954</v>
      </c>
      <c r="C139" s="26" t="s">
        <v>30</v>
      </c>
      <c r="D139" s="27" t="s">
        <v>153</v>
      </c>
      <c r="E139" s="27" t="s">
        <v>154</v>
      </c>
      <c r="F139" s="130">
        <f t="shared" si="7"/>
        <v>48</v>
      </c>
      <c r="G139" s="36"/>
      <c r="H139" s="25">
        <v>28</v>
      </c>
      <c r="I139" s="23"/>
      <c r="J139" s="25">
        <v>20</v>
      </c>
      <c r="K139" s="23"/>
      <c r="L139" s="23"/>
      <c r="M139" s="23"/>
      <c r="N139" s="23"/>
      <c r="O139" s="23"/>
      <c r="P139" s="23"/>
      <c r="Q139" s="36"/>
      <c r="R139" s="37"/>
      <c r="S139" s="124">
        <v>35</v>
      </c>
      <c r="T139" s="101" t="s">
        <v>238</v>
      </c>
      <c r="U139" s="101">
        <v>943</v>
      </c>
      <c r="V139" s="101" t="s">
        <v>155</v>
      </c>
      <c r="W139" s="101" t="s">
        <v>427</v>
      </c>
      <c r="X139" s="101" t="s">
        <v>231</v>
      </c>
      <c r="Y139" s="101" t="s">
        <v>414</v>
      </c>
      <c r="Z139" s="101">
        <v>5</v>
      </c>
      <c r="AA139" s="101"/>
      <c r="AB139" s="101">
        <v>4</v>
      </c>
      <c r="AC139" s="101" t="s">
        <v>428</v>
      </c>
      <c r="AD139" s="101" t="s">
        <v>429</v>
      </c>
      <c r="AE139" s="101" t="s">
        <v>633</v>
      </c>
      <c r="AF139" s="101" t="s">
        <v>428</v>
      </c>
      <c r="AG139" s="101">
        <v>11.42</v>
      </c>
      <c r="AH139" s="102" t="s">
        <v>430</v>
      </c>
      <c r="AI139" s="103"/>
      <c r="AJ139" s="103"/>
      <c r="AK139" s="103"/>
      <c r="AL139" s="103"/>
      <c r="AM139" s="70"/>
      <c r="AN139" s="7"/>
    </row>
    <row r="140" spans="2:40" ht="15" customHeight="1" x14ac:dyDescent="0.25">
      <c r="B140" s="36"/>
      <c r="C140" s="26" t="s">
        <v>30</v>
      </c>
      <c r="D140" s="36" t="s">
        <v>155</v>
      </c>
      <c r="E140" s="36" t="s">
        <v>156</v>
      </c>
      <c r="F140" s="130">
        <f t="shared" si="7"/>
        <v>28</v>
      </c>
      <c r="G140" s="36"/>
      <c r="H140" s="23"/>
      <c r="I140" s="23"/>
      <c r="J140" s="23"/>
      <c r="K140" s="23">
        <v>28</v>
      </c>
      <c r="L140" s="23"/>
      <c r="M140" s="23"/>
      <c r="N140" s="23"/>
      <c r="O140" s="23"/>
      <c r="P140" s="23"/>
      <c r="Q140" s="36"/>
      <c r="R140" s="37"/>
      <c r="S140" s="124">
        <v>30</v>
      </c>
      <c r="T140" s="101" t="s">
        <v>234</v>
      </c>
      <c r="U140" s="101">
        <v>944</v>
      </c>
      <c r="V140" s="101" t="s">
        <v>148</v>
      </c>
      <c r="W140" s="101" t="s">
        <v>28</v>
      </c>
      <c r="X140" s="101" t="s">
        <v>231</v>
      </c>
      <c r="Y140" s="101" t="s">
        <v>414</v>
      </c>
      <c r="Z140" s="101">
        <v>6</v>
      </c>
      <c r="AA140" s="101"/>
      <c r="AB140" s="101">
        <v>4</v>
      </c>
      <c r="AC140" s="101" t="s">
        <v>431</v>
      </c>
      <c r="AD140" s="101" t="s">
        <v>432</v>
      </c>
      <c r="AE140" s="101" t="s">
        <v>633</v>
      </c>
      <c r="AF140" s="101" t="s">
        <v>431</v>
      </c>
      <c r="AG140" s="101">
        <v>11.06</v>
      </c>
      <c r="AH140" s="102" t="s">
        <v>433</v>
      </c>
      <c r="AI140" s="103"/>
      <c r="AJ140" s="103"/>
      <c r="AK140" s="103"/>
      <c r="AL140" s="103"/>
      <c r="AM140" s="70"/>
      <c r="AN140" s="7"/>
    </row>
    <row r="141" spans="2:40" ht="15" customHeight="1" x14ac:dyDescent="0.25">
      <c r="B141" s="35">
        <v>953</v>
      </c>
      <c r="C141" s="26" t="s">
        <v>30</v>
      </c>
      <c r="D141" s="27" t="s">
        <v>157</v>
      </c>
      <c r="E141" s="27" t="s">
        <v>28</v>
      </c>
      <c r="F141" s="130">
        <f t="shared" si="7"/>
        <v>24</v>
      </c>
      <c r="G141" s="36"/>
      <c r="H141" s="25">
        <v>24</v>
      </c>
      <c r="I141" s="23"/>
      <c r="J141" s="23"/>
      <c r="K141" s="23"/>
      <c r="L141" s="23"/>
      <c r="M141" s="23"/>
      <c r="N141" s="23"/>
      <c r="O141" s="23"/>
      <c r="P141" s="23"/>
      <c r="Q141" s="36"/>
      <c r="R141" s="37"/>
      <c r="S141" s="120"/>
      <c r="T141" s="101" t="s">
        <v>434</v>
      </c>
      <c r="U141" s="101">
        <v>945</v>
      </c>
      <c r="V141" s="115" t="s">
        <v>435</v>
      </c>
      <c r="W141" s="101" t="s">
        <v>49</v>
      </c>
      <c r="X141" s="101" t="s">
        <v>231</v>
      </c>
      <c r="Y141" s="101" t="s">
        <v>414</v>
      </c>
      <c r="Z141" s="101">
        <v>7</v>
      </c>
      <c r="AA141" s="101"/>
      <c r="AB141" s="101">
        <v>4</v>
      </c>
      <c r="AC141" s="101" t="s">
        <v>436</v>
      </c>
      <c r="AD141" s="101" t="s">
        <v>437</v>
      </c>
      <c r="AE141" s="101" t="s">
        <v>633</v>
      </c>
      <c r="AF141" s="101" t="s">
        <v>436</v>
      </c>
      <c r="AG141" s="101">
        <v>10.91</v>
      </c>
      <c r="AH141" s="102" t="s">
        <v>438</v>
      </c>
      <c r="AI141" s="103"/>
      <c r="AJ141" s="103"/>
      <c r="AK141" s="103"/>
      <c r="AL141" s="103"/>
      <c r="AM141" s="70"/>
      <c r="AN141" s="7"/>
    </row>
    <row r="142" spans="2:40" ht="15" customHeight="1" x14ac:dyDescent="0.25">
      <c r="B142" s="35"/>
      <c r="C142" s="26" t="s">
        <v>30</v>
      </c>
      <c r="D142" s="27" t="s">
        <v>225</v>
      </c>
      <c r="E142" s="27"/>
      <c r="F142" s="130"/>
      <c r="G142" s="36"/>
      <c r="H142" s="25"/>
      <c r="I142" s="23"/>
      <c r="J142" s="23"/>
      <c r="K142" s="23"/>
      <c r="L142" s="23"/>
      <c r="M142" s="23"/>
      <c r="N142" s="23"/>
      <c r="O142" s="23"/>
      <c r="P142" s="23"/>
      <c r="Q142" s="36"/>
      <c r="R142" s="37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65"/>
      <c r="AN142" s="7"/>
    </row>
    <row r="143" spans="2:40" ht="15" customHeight="1" x14ac:dyDescent="0.25">
      <c r="B143" s="36"/>
      <c r="C143" s="26" t="s">
        <v>30</v>
      </c>
      <c r="D143" s="26" t="s">
        <v>158</v>
      </c>
      <c r="E143" s="27" t="s">
        <v>28</v>
      </c>
      <c r="F143" s="130">
        <f t="shared" si="7"/>
        <v>24</v>
      </c>
      <c r="G143" s="36"/>
      <c r="H143" s="23"/>
      <c r="I143" s="23"/>
      <c r="J143" s="25">
        <v>24</v>
      </c>
      <c r="K143" s="23"/>
      <c r="L143" s="23"/>
      <c r="M143" s="23"/>
      <c r="N143" s="23"/>
      <c r="O143" s="23"/>
      <c r="P143" s="23"/>
      <c r="Q143" s="36"/>
      <c r="R143" s="37"/>
      <c r="S143" s="126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65"/>
      <c r="AN143" s="7"/>
    </row>
    <row r="144" spans="2:40" ht="15" customHeight="1" x14ac:dyDescent="0.25">
      <c r="AN144" s="7"/>
    </row>
    <row r="145" spans="2:40" ht="15" customHeight="1" x14ac:dyDescent="0.25">
      <c r="AN145" s="7"/>
    </row>
    <row r="146" spans="2:40" ht="15" customHeight="1" x14ac:dyDescent="0.25">
      <c r="B146" s="73" t="s">
        <v>159</v>
      </c>
      <c r="C146" s="74"/>
      <c r="D146" s="74"/>
      <c r="E146" s="75"/>
      <c r="F146" s="128" t="s">
        <v>20</v>
      </c>
      <c r="G146" s="12" t="s">
        <v>56</v>
      </c>
      <c r="H146" s="12" t="s">
        <v>9</v>
      </c>
      <c r="I146" s="12" t="s">
        <v>10</v>
      </c>
      <c r="J146" s="12" t="s">
        <v>11</v>
      </c>
      <c r="K146" s="12" t="s">
        <v>12</v>
      </c>
      <c r="L146" s="12" t="s">
        <v>13</v>
      </c>
      <c r="M146" s="12" t="s">
        <v>14</v>
      </c>
      <c r="N146" s="12" t="s">
        <v>15</v>
      </c>
      <c r="O146" s="12" t="s">
        <v>16</v>
      </c>
      <c r="P146" s="12" t="s">
        <v>17</v>
      </c>
      <c r="Q146" s="12" t="s">
        <v>18</v>
      </c>
      <c r="R146" s="12" t="s">
        <v>19</v>
      </c>
      <c r="S146" s="121"/>
      <c r="T146" s="110" t="s">
        <v>272</v>
      </c>
      <c r="U146" s="111" t="s">
        <v>271</v>
      </c>
      <c r="V146" s="111" t="s">
        <v>270</v>
      </c>
      <c r="W146" s="111" t="s">
        <v>269</v>
      </c>
      <c r="X146" s="111" t="s">
        <v>268</v>
      </c>
      <c r="Y146" s="111" t="s">
        <v>267</v>
      </c>
      <c r="Z146" s="111" t="s">
        <v>266</v>
      </c>
      <c r="AA146" s="111" t="s">
        <v>265</v>
      </c>
      <c r="AB146" s="111" t="s">
        <v>264</v>
      </c>
      <c r="AC146" s="111" t="s">
        <v>263</v>
      </c>
      <c r="AD146" s="111" t="s">
        <v>262</v>
      </c>
      <c r="AE146" s="111" t="s">
        <v>261</v>
      </c>
      <c r="AF146" s="111" t="s">
        <v>260</v>
      </c>
      <c r="AG146" s="111" t="s">
        <v>259</v>
      </c>
      <c r="AH146" s="111" t="s">
        <v>258</v>
      </c>
      <c r="AI146" s="103"/>
      <c r="AJ146" s="103"/>
      <c r="AK146" s="103"/>
      <c r="AL146" s="103"/>
      <c r="AM146" s="70"/>
      <c r="AN146" s="7"/>
    </row>
    <row r="147" spans="2:40" ht="15" customHeight="1" x14ac:dyDescent="0.25">
      <c r="B147" s="16" t="s">
        <v>24</v>
      </c>
      <c r="C147" s="16" t="s">
        <v>25</v>
      </c>
      <c r="D147" s="17" t="s">
        <v>26</v>
      </c>
      <c r="E147" s="17" t="s">
        <v>22</v>
      </c>
      <c r="F147" s="129"/>
      <c r="G147" s="16" t="s">
        <v>27</v>
      </c>
      <c r="H147" s="19">
        <v>4</v>
      </c>
      <c r="I147" s="19">
        <v>4</v>
      </c>
      <c r="J147" s="19">
        <v>4</v>
      </c>
      <c r="K147" s="19">
        <v>4</v>
      </c>
      <c r="L147" s="18">
        <v>0</v>
      </c>
      <c r="M147" s="18"/>
      <c r="N147" s="18"/>
      <c r="O147" s="18"/>
      <c r="P147" s="18"/>
      <c r="Q147" s="18"/>
      <c r="R147" s="18"/>
      <c r="S147" s="122"/>
      <c r="T147" s="71" t="s">
        <v>439</v>
      </c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"/>
    </row>
    <row r="148" spans="2:40" ht="15" customHeight="1" x14ac:dyDescent="0.25">
      <c r="B148" s="25">
        <v>402</v>
      </c>
      <c r="C148" s="26" t="s">
        <v>30</v>
      </c>
      <c r="D148" s="27" t="s">
        <v>160</v>
      </c>
      <c r="E148" s="27" t="s">
        <v>32</v>
      </c>
      <c r="F148" s="130">
        <f t="shared" ref="F148:F155" si="8">SUM(H148:R148)</f>
        <v>184</v>
      </c>
      <c r="G148" s="23"/>
      <c r="H148" s="25">
        <v>52</v>
      </c>
      <c r="I148" s="25">
        <v>40</v>
      </c>
      <c r="J148" s="25">
        <v>40</v>
      </c>
      <c r="K148" s="23">
        <v>52</v>
      </c>
      <c r="L148" s="23"/>
      <c r="M148" s="23"/>
      <c r="N148" s="23"/>
      <c r="O148" s="23"/>
      <c r="P148" s="23"/>
      <c r="Q148" s="23"/>
      <c r="R148" s="23"/>
      <c r="S148" s="123">
        <v>65</v>
      </c>
      <c r="T148" s="101" t="s">
        <v>256</v>
      </c>
      <c r="U148" s="101">
        <v>402</v>
      </c>
      <c r="V148" s="101" t="s">
        <v>440</v>
      </c>
      <c r="W148" s="101" t="s">
        <v>441</v>
      </c>
      <c r="X148" s="101" t="s">
        <v>231</v>
      </c>
      <c r="Y148" s="101" t="s">
        <v>442</v>
      </c>
      <c r="Z148" s="101">
        <v>1</v>
      </c>
      <c r="AA148" s="101"/>
      <c r="AB148" s="101">
        <v>3</v>
      </c>
      <c r="AC148" s="101" t="s">
        <v>443</v>
      </c>
      <c r="AD148" s="101"/>
      <c r="AE148" s="101" t="s">
        <v>629</v>
      </c>
      <c r="AF148" s="101" t="s">
        <v>443</v>
      </c>
      <c r="AG148" s="101">
        <v>12.23</v>
      </c>
      <c r="AH148" s="102" t="s">
        <v>444</v>
      </c>
      <c r="AI148" s="103"/>
      <c r="AJ148" s="103"/>
      <c r="AK148" s="103"/>
      <c r="AL148" s="103"/>
      <c r="AM148" s="70"/>
      <c r="AN148" s="7"/>
    </row>
    <row r="149" spans="2:40" ht="15" customHeight="1" x14ac:dyDescent="0.25">
      <c r="B149" s="25">
        <v>401</v>
      </c>
      <c r="C149" s="26" t="s">
        <v>30</v>
      </c>
      <c r="D149" s="27" t="s">
        <v>161</v>
      </c>
      <c r="E149" s="27" t="s">
        <v>162</v>
      </c>
      <c r="F149" s="130">
        <f t="shared" si="8"/>
        <v>124</v>
      </c>
      <c r="G149" s="23"/>
      <c r="H149" s="25">
        <v>40</v>
      </c>
      <c r="I149" s="25">
        <v>52</v>
      </c>
      <c r="J149" s="25">
        <v>32</v>
      </c>
      <c r="K149" s="23"/>
      <c r="L149" s="23"/>
      <c r="M149" s="23"/>
      <c r="N149" s="23"/>
      <c r="O149" s="23"/>
      <c r="P149" s="23"/>
      <c r="Q149" s="23"/>
      <c r="R149" s="23"/>
      <c r="S149" s="123">
        <v>50</v>
      </c>
      <c r="T149" s="101" t="s">
        <v>251</v>
      </c>
      <c r="U149" s="101">
        <v>404</v>
      </c>
      <c r="V149" s="101" t="s">
        <v>161</v>
      </c>
      <c r="W149" s="101" t="s">
        <v>162</v>
      </c>
      <c r="X149" s="101" t="s">
        <v>231</v>
      </c>
      <c r="Y149" s="101" t="s">
        <v>442</v>
      </c>
      <c r="Z149" s="101">
        <v>2</v>
      </c>
      <c r="AA149" s="101"/>
      <c r="AB149" s="101">
        <v>3</v>
      </c>
      <c r="AC149" s="101" t="s">
        <v>445</v>
      </c>
      <c r="AD149" s="101" t="s">
        <v>446</v>
      </c>
      <c r="AE149" s="101" t="s">
        <v>629</v>
      </c>
      <c r="AF149" s="101" t="s">
        <v>445</v>
      </c>
      <c r="AG149" s="101">
        <v>11.71</v>
      </c>
      <c r="AH149" s="102" t="s">
        <v>447</v>
      </c>
      <c r="AI149" s="103"/>
      <c r="AJ149" s="103"/>
      <c r="AK149" s="103"/>
      <c r="AL149" s="103"/>
      <c r="AM149" s="70"/>
      <c r="AN149" s="7"/>
    </row>
    <row r="150" spans="2:40" ht="15" customHeight="1" x14ac:dyDescent="0.25">
      <c r="B150" s="25">
        <v>408</v>
      </c>
      <c r="C150" s="26" t="s">
        <v>30</v>
      </c>
      <c r="D150" s="27" t="s">
        <v>163</v>
      </c>
      <c r="E150" s="27" t="s">
        <v>28</v>
      </c>
      <c r="F150" s="130">
        <f t="shared" si="8"/>
        <v>92</v>
      </c>
      <c r="G150" s="23"/>
      <c r="H150" s="23"/>
      <c r="I150" s="23"/>
      <c r="J150" s="25">
        <v>52</v>
      </c>
      <c r="K150" s="23">
        <v>40</v>
      </c>
      <c r="L150" s="23"/>
      <c r="M150" s="23"/>
      <c r="N150" s="23"/>
      <c r="O150" s="23"/>
      <c r="P150" s="23"/>
      <c r="Q150" s="23"/>
      <c r="R150" s="23"/>
      <c r="S150" s="123">
        <v>40</v>
      </c>
      <c r="T150" s="101" t="s">
        <v>247</v>
      </c>
      <c r="U150" s="101">
        <v>407</v>
      </c>
      <c r="V150" s="101" t="s">
        <v>160</v>
      </c>
      <c r="W150" s="101" t="s">
        <v>32</v>
      </c>
      <c r="X150" s="101" t="s">
        <v>231</v>
      </c>
      <c r="Y150" s="101" t="s">
        <v>442</v>
      </c>
      <c r="Z150" s="101">
        <v>3</v>
      </c>
      <c r="AA150" s="101"/>
      <c r="AB150" s="101">
        <v>3</v>
      </c>
      <c r="AC150" s="101" t="s">
        <v>448</v>
      </c>
      <c r="AD150" s="101" t="s">
        <v>449</v>
      </c>
      <c r="AE150" s="101" t="s">
        <v>629</v>
      </c>
      <c r="AF150" s="101" t="s">
        <v>448</v>
      </c>
      <c r="AG150" s="101">
        <v>11.04</v>
      </c>
      <c r="AH150" s="102" t="s">
        <v>450</v>
      </c>
      <c r="AI150" s="103"/>
      <c r="AJ150" s="103"/>
      <c r="AK150" s="103"/>
      <c r="AL150" s="103"/>
      <c r="AM150" s="70"/>
      <c r="AN150" s="7"/>
    </row>
    <row r="151" spans="2:40" ht="15" customHeight="1" x14ac:dyDescent="0.25">
      <c r="B151" s="25">
        <v>403</v>
      </c>
      <c r="C151" s="26" t="s">
        <v>30</v>
      </c>
      <c r="D151" s="27" t="s">
        <v>164</v>
      </c>
      <c r="E151" s="27" t="s">
        <v>32</v>
      </c>
      <c r="F151" s="130">
        <f t="shared" si="8"/>
        <v>80</v>
      </c>
      <c r="G151" s="23"/>
      <c r="H151" s="25">
        <v>32</v>
      </c>
      <c r="I151" s="23"/>
      <c r="J151" s="25">
        <v>16</v>
      </c>
      <c r="K151" s="23">
        <v>32</v>
      </c>
      <c r="L151" s="23"/>
      <c r="M151" s="23"/>
      <c r="N151" s="23"/>
      <c r="O151" s="23"/>
      <c r="P151" s="23"/>
      <c r="Q151" s="23"/>
      <c r="R151" s="23"/>
      <c r="S151" s="124">
        <v>35</v>
      </c>
      <c r="T151" s="101" t="s">
        <v>243</v>
      </c>
      <c r="U151" s="101">
        <v>401</v>
      </c>
      <c r="V151" s="101" t="s">
        <v>165</v>
      </c>
      <c r="W151" s="101" t="s">
        <v>28</v>
      </c>
      <c r="X151" s="101" t="s">
        <v>231</v>
      </c>
      <c r="Y151" s="101" t="s">
        <v>442</v>
      </c>
      <c r="Z151" s="101">
        <v>4</v>
      </c>
      <c r="AA151" s="101"/>
      <c r="AB151" s="101">
        <v>3</v>
      </c>
      <c r="AC151" s="101" t="s">
        <v>451</v>
      </c>
      <c r="AD151" s="101" t="s">
        <v>452</v>
      </c>
      <c r="AE151" s="101" t="s">
        <v>629</v>
      </c>
      <c r="AF151" s="101" t="s">
        <v>451</v>
      </c>
      <c r="AG151" s="101">
        <v>10.38</v>
      </c>
      <c r="AH151" s="102" t="s">
        <v>453</v>
      </c>
      <c r="AI151" s="103"/>
      <c r="AJ151" s="103"/>
      <c r="AK151" s="103"/>
      <c r="AL151" s="103"/>
      <c r="AM151" s="70"/>
      <c r="AN151" s="7"/>
    </row>
    <row r="152" spans="2:40" ht="15" customHeight="1" x14ac:dyDescent="0.25">
      <c r="B152" s="25">
        <v>415</v>
      </c>
      <c r="C152" s="26" t="s">
        <v>30</v>
      </c>
      <c r="D152" s="27" t="s">
        <v>165</v>
      </c>
      <c r="E152" s="27" t="s">
        <v>28</v>
      </c>
      <c r="F152" s="130">
        <f t="shared" si="8"/>
        <v>28</v>
      </c>
      <c r="G152" s="23"/>
      <c r="H152" s="23"/>
      <c r="I152" s="23"/>
      <c r="J152" s="25">
        <v>28</v>
      </c>
      <c r="K152" s="23"/>
      <c r="L152" s="23"/>
      <c r="M152" s="23"/>
      <c r="N152" s="23"/>
      <c r="O152" s="23"/>
      <c r="P152" s="23"/>
      <c r="Q152" s="23"/>
      <c r="R152" s="23"/>
      <c r="T152" s="101" t="s">
        <v>238</v>
      </c>
      <c r="U152" s="101">
        <v>405</v>
      </c>
      <c r="V152" s="115" t="s">
        <v>454</v>
      </c>
      <c r="W152" s="101"/>
      <c r="X152" s="101" t="s">
        <v>231</v>
      </c>
      <c r="Y152" s="101" t="s">
        <v>442</v>
      </c>
      <c r="Z152" s="101">
        <v>5</v>
      </c>
      <c r="AA152" s="101"/>
      <c r="AB152" s="101">
        <v>3</v>
      </c>
      <c r="AC152" s="101" t="s">
        <v>455</v>
      </c>
      <c r="AD152" s="101" t="s">
        <v>456</v>
      </c>
      <c r="AE152" s="101" t="s">
        <v>629</v>
      </c>
      <c r="AF152" s="101" t="s">
        <v>455</v>
      </c>
      <c r="AG152" s="101">
        <v>9.39</v>
      </c>
      <c r="AH152" s="102" t="s">
        <v>457</v>
      </c>
      <c r="AI152" s="103"/>
      <c r="AJ152" s="103"/>
      <c r="AK152" s="103"/>
      <c r="AL152" s="103"/>
      <c r="AM152" s="70"/>
      <c r="AN152" s="7"/>
    </row>
    <row r="153" spans="2:40" ht="15" customHeight="1" x14ac:dyDescent="0.25">
      <c r="B153" s="25">
        <v>409</v>
      </c>
      <c r="C153" s="26" t="s">
        <v>30</v>
      </c>
      <c r="D153" s="27" t="s">
        <v>166</v>
      </c>
      <c r="E153" s="27" t="s">
        <v>167</v>
      </c>
      <c r="F153" s="130">
        <f t="shared" si="8"/>
        <v>28</v>
      </c>
      <c r="G153" s="23"/>
      <c r="H153" s="25">
        <v>28</v>
      </c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124">
        <v>30</v>
      </c>
      <c r="T153" s="101" t="s">
        <v>234</v>
      </c>
      <c r="U153" s="101">
        <v>403</v>
      </c>
      <c r="V153" s="101" t="s">
        <v>458</v>
      </c>
      <c r="W153" s="101" t="s">
        <v>459</v>
      </c>
      <c r="X153" s="101" t="s">
        <v>231</v>
      </c>
      <c r="Y153" s="101" t="s">
        <v>442</v>
      </c>
      <c r="Z153" s="101">
        <v>6</v>
      </c>
      <c r="AA153" s="101"/>
      <c r="AB153" s="101">
        <v>2</v>
      </c>
      <c r="AC153" s="101" t="s">
        <v>460</v>
      </c>
      <c r="AD153" s="101" t="s">
        <v>308</v>
      </c>
      <c r="AE153" s="101" t="s">
        <v>631</v>
      </c>
      <c r="AF153" s="101" t="s">
        <v>460</v>
      </c>
      <c r="AG153" s="101">
        <v>7.65</v>
      </c>
      <c r="AH153" s="102" t="s">
        <v>461</v>
      </c>
      <c r="AI153" s="103"/>
      <c r="AJ153" s="103"/>
      <c r="AK153" s="103"/>
      <c r="AL153" s="103"/>
      <c r="AM153" s="70"/>
      <c r="AN153" s="7"/>
    </row>
    <row r="154" spans="2:40" ht="15" customHeight="1" x14ac:dyDescent="0.25">
      <c r="B154" s="25">
        <v>417</v>
      </c>
      <c r="C154" s="26" t="s">
        <v>30</v>
      </c>
      <c r="D154" s="27" t="s">
        <v>168</v>
      </c>
      <c r="E154" s="27" t="s">
        <v>169</v>
      </c>
      <c r="F154" s="130">
        <f t="shared" si="8"/>
        <v>24</v>
      </c>
      <c r="G154" s="23"/>
      <c r="H154" s="23"/>
      <c r="I154" s="23"/>
      <c r="J154" s="25">
        <v>24</v>
      </c>
      <c r="K154" s="23"/>
      <c r="L154" s="23"/>
      <c r="M154" s="23"/>
      <c r="N154" s="23"/>
      <c r="O154" s="23"/>
      <c r="P154" s="23"/>
      <c r="Q154" s="23"/>
      <c r="R154" s="23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65"/>
      <c r="AN154" s="7"/>
    </row>
    <row r="155" spans="2:40" ht="15" customHeight="1" x14ac:dyDescent="0.25">
      <c r="B155" s="25">
        <v>418</v>
      </c>
      <c r="C155" s="26" t="s">
        <v>30</v>
      </c>
      <c r="D155" s="27" t="s">
        <v>170</v>
      </c>
      <c r="E155" s="27" t="s">
        <v>66</v>
      </c>
      <c r="F155" s="130">
        <f t="shared" si="8"/>
        <v>20</v>
      </c>
      <c r="G155" s="23"/>
      <c r="H155" s="23"/>
      <c r="I155" s="23"/>
      <c r="J155" s="25">
        <v>20</v>
      </c>
      <c r="K155" s="23"/>
      <c r="L155" s="23"/>
      <c r="M155" s="23"/>
      <c r="N155" s="23"/>
      <c r="O155" s="23"/>
      <c r="P155" s="23"/>
      <c r="Q155" s="23"/>
      <c r="R155" s="23"/>
      <c r="S155" s="121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65"/>
      <c r="AN155" s="7"/>
    </row>
    <row r="156" spans="2:40" ht="15" customHeight="1" x14ac:dyDescent="0.25">
      <c r="S156" s="126"/>
      <c r="AN156" s="7"/>
    </row>
    <row r="157" spans="2:40" ht="15" customHeight="1" x14ac:dyDescent="0.25">
      <c r="AN157" s="7"/>
    </row>
    <row r="158" spans="2:40" ht="15" customHeight="1" x14ac:dyDescent="0.25">
      <c r="B158" s="73" t="s">
        <v>171</v>
      </c>
      <c r="C158" s="74"/>
      <c r="D158" s="74"/>
      <c r="E158" s="75"/>
      <c r="F158" s="128" t="s">
        <v>20</v>
      </c>
      <c r="G158" s="12" t="s">
        <v>56</v>
      </c>
      <c r="H158" s="12" t="s">
        <v>9</v>
      </c>
      <c r="I158" s="12" t="s">
        <v>10</v>
      </c>
      <c r="J158" s="12" t="s">
        <v>11</v>
      </c>
      <c r="K158" s="12" t="s">
        <v>12</v>
      </c>
      <c r="L158" s="12" t="s">
        <v>13</v>
      </c>
      <c r="M158" s="12" t="s">
        <v>14</v>
      </c>
      <c r="N158" s="12" t="s">
        <v>15</v>
      </c>
      <c r="O158" s="12" t="s">
        <v>16</v>
      </c>
      <c r="P158" s="12" t="s">
        <v>17</v>
      </c>
      <c r="Q158" s="12" t="s">
        <v>18</v>
      </c>
      <c r="R158" s="12" t="s">
        <v>19</v>
      </c>
      <c r="S158" s="121"/>
      <c r="T158" s="110" t="s">
        <v>272</v>
      </c>
      <c r="U158" s="111" t="s">
        <v>271</v>
      </c>
      <c r="V158" s="111" t="s">
        <v>270</v>
      </c>
      <c r="W158" s="111" t="s">
        <v>269</v>
      </c>
      <c r="X158" s="111" t="s">
        <v>268</v>
      </c>
      <c r="Y158" s="111" t="s">
        <v>267</v>
      </c>
      <c r="Z158" s="111" t="s">
        <v>266</v>
      </c>
      <c r="AA158" s="111" t="s">
        <v>265</v>
      </c>
      <c r="AB158" s="111" t="s">
        <v>264</v>
      </c>
      <c r="AC158" s="111" t="s">
        <v>263</v>
      </c>
      <c r="AD158" s="111" t="s">
        <v>262</v>
      </c>
      <c r="AE158" s="111" t="s">
        <v>261</v>
      </c>
      <c r="AF158" s="111" t="s">
        <v>260</v>
      </c>
      <c r="AG158" s="111" t="s">
        <v>259</v>
      </c>
      <c r="AH158" s="111" t="s">
        <v>258</v>
      </c>
      <c r="AI158" s="103"/>
      <c r="AJ158" s="103"/>
      <c r="AK158" s="103"/>
      <c r="AL158" s="103"/>
      <c r="AM158" s="70"/>
      <c r="AN158" s="7"/>
    </row>
    <row r="159" spans="2:40" ht="15" customHeight="1" x14ac:dyDescent="0.25">
      <c r="B159" s="16" t="s">
        <v>24</v>
      </c>
      <c r="C159" s="16" t="s">
        <v>25</v>
      </c>
      <c r="D159" s="17" t="s">
        <v>26</v>
      </c>
      <c r="E159" s="17" t="s">
        <v>22</v>
      </c>
      <c r="F159" s="129"/>
      <c r="G159" s="16" t="s">
        <v>27</v>
      </c>
      <c r="H159" s="19">
        <v>4</v>
      </c>
      <c r="I159" s="19">
        <v>4</v>
      </c>
      <c r="J159" s="19">
        <v>4</v>
      </c>
      <c r="K159" s="19">
        <v>4</v>
      </c>
      <c r="L159" s="18">
        <v>0</v>
      </c>
      <c r="M159" s="18"/>
      <c r="N159" s="18"/>
      <c r="O159" s="18"/>
      <c r="P159" s="18"/>
      <c r="Q159" s="18"/>
      <c r="R159" s="18"/>
      <c r="S159" s="122"/>
      <c r="T159" s="71" t="s">
        <v>462</v>
      </c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"/>
    </row>
    <row r="160" spans="2:40" ht="15" customHeight="1" x14ac:dyDescent="0.25">
      <c r="B160" s="25">
        <v>751</v>
      </c>
      <c r="C160" s="26" t="s">
        <v>30</v>
      </c>
      <c r="D160" s="27" t="s">
        <v>172</v>
      </c>
      <c r="E160" s="27" t="s">
        <v>28</v>
      </c>
      <c r="F160" s="130">
        <f t="shared" ref="F160:F173" si="9">SUM(H160:R160)</f>
        <v>104</v>
      </c>
      <c r="G160" s="23"/>
      <c r="H160" s="25">
        <v>52</v>
      </c>
      <c r="I160" s="25">
        <v>52</v>
      </c>
      <c r="J160" s="23"/>
      <c r="K160" s="23"/>
      <c r="L160" s="23"/>
      <c r="M160" s="23"/>
      <c r="N160" s="23"/>
      <c r="O160" s="23"/>
      <c r="P160" s="23"/>
      <c r="Q160" s="23"/>
      <c r="R160" s="23"/>
      <c r="S160" s="123">
        <v>65</v>
      </c>
      <c r="T160" s="101" t="s">
        <v>256</v>
      </c>
      <c r="U160" s="101">
        <v>758</v>
      </c>
      <c r="V160" s="101" t="s">
        <v>172</v>
      </c>
      <c r="W160" s="101" t="s">
        <v>28</v>
      </c>
      <c r="X160" s="101" t="s">
        <v>231</v>
      </c>
      <c r="Y160" s="101" t="s">
        <v>463</v>
      </c>
      <c r="Z160" s="101">
        <v>1</v>
      </c>
      <c r="AA160" s="101"/>
      <c r="AB160" s="101">
        <v>3</v>
      </c>
      <c r="AC160" s="101" t="s">
        <v>464</v>
      </c>
      <c r="AD160" s="101"/>
      <c r="AE160" s="101" t="s">
        <v>629</v>
      </c>
      <c r="AF160" s="101" t="s">
        <v>464</v>
      </c>
      <c r="AG160" s="101">
        <v>11.85</v>
      </c>
      <c r="AH160" s="102" t="s">
        <v>465</v>
      </c>
      <c r="AI160" s="103"/>
      <c r="AJ160" s="103"/>
      <c r="AK160" s="103"/>
      <c r="AL160" s="103"/>
      <c r="AM160" s="70"/>
      <c r="AN160" s="7"/>
    </row>
    <row r="161" spans="2:40" ht="15" customHeight="1" x14ac:dyDescent="0.25">
      <c r="B161" s="25">
        <v>765</v>
      </c>
      <c r="C161" s="26" t="s">
        <v>30</v>
      </c>
      <c r="D161" s="27" t="s">
        <v>173</v>
      </c>
      <c r="E161" s="27" t="s">
        <v>28</v>
      </c>
      <c r="F161" s="130">
        <f t="shared" si="9"/>
        <v>84</v>
      </c>
      <c r="G161" s="23"/>
      <c r="H161" s="23"/>
      <c r="I161" s="23"/>
      <c r="J161" s="25">
        <v>32</v>
      </c>
      <c r="K161" s="23">
        <v>52</v>
      </c>
      <c r="L161" s="23"/>
      <c r="M161" s="23"/>
      <c r="N161" s="23"/>
      <c r="O161" s="23"/>
      <c r="P161" s="23"/>
      <c r="Q161" s="23"/>
      <c r="R161" s="23"/>
      <c r="S161" s="123">
        <v>50</v>
      </c>
      <c r="T161" s="101" t="s">
        <v>251</v>
      </c>
      <c r="U161" s="101">
        <v>752</v>
      </c>
      <c r="V161" s="101" t="s">
        <v>174</v>
      </c>
      <c r="W161" s="101" t="s">
        <v>43</v>
      </c>
      <c r="X161" s="101" t="s">
        <v>231</v>
      </c>
      <c r="Y161" s="101" t="s">
        <v>463</v>
      </c>
      <c r="Z161" s="101">
        <v>2</v>
      </c>
      <c r="AA161" s="101"/>
      <c r="AB161" s="101">
        <v>3</v>
      </c>
      <c r="AC161" s="101" t="s">
        <v>466</v>
      </c>
      <c r="AD161" s="101" t="s">
        <v>467</v>
      </c>
      <c r="AE161" s="101" t="s">
        <v>629</v>
      </c>
      <c r="AF161" s="101" t="s">
        <v>466</v>
      </c>
      <c r="AG161" s="101">
        <v>11.29</v>
      </c>
      <c r="AH161" s="102" t="s">
        <v>468</v>
      </c>
      <c r="AI161" s="103"/>
      <c r="AJ161" s="103"/>
      <c r="AK161" s="103"/>
      <c r="AL161" s="103"/>
      <c r="AM161" s="70"/>
      <c r="AN161" s="7"/>
    </row>
    <row r="162" spans="2:40" ht="15" customHeight="1" x14ac:dyDescent="0.25">
      <c r="B162" s="25">
        <v>754</v>
      </c>
      <c r="C162" s="26" t="s">
        <v>30</v>
      </c>
      <c r="D162" s="27" t="s">
        <v>174</v>
      </c>
      <c r="E162" s="27" t="s">
        <v>43</v>
      </c>
      <c r="F162" s="130">
        <f t="shared" si="9"/>
        <v>72</v>
      </c>
      <c r="G162" s="23"/>
      <c r="H162" s="25">
        <v>32</v>
      </c>
      <c r="I162" s="25">
        <v>40</v>
      </c>
      <c r="J162" s="23"/>
      <c r="K162" s="23"/>
      <c r="L162" s="23"/>
      <c r="M162" s="23"/>
      <c r="N162" s="23"/>
      <c r="O162" s="23"/>
      <c r="P162" s="23"/>
      <c r="Q162" s="23"/>
      <c r="R162" s="23"/>
      <c r="S162" s="123">
        <v>40</v>
      </c>
      <c r="T162" s="101" t="s">
        <v>247</v>
      </c>
      <c r="U162" s="101">
        <v>757</v>
      </c>
      <c r="V162" s="101" t="s">
        <v>469</v>
      </c>
      <c r="W162" s="101" t="s">
        <v>470</v>
      </c>
      <c r="X162" s="101" t="s">
        <v>231</v>
      </c>
      <c r="Y162" s="101" t="s">
        <v>463</v>
      </c>
      <c r="Z162" s="101">
        <v>3</v>
      </c>
      <c r="AA162" s="101"/>
      <c r="AB162" s="101">
        <v>3</v>
      </c>
      <c r="AC162" s="101" t="s">
        <v>471</v>
      </c>
      <c r="AD162" s="101" t="s">
        <v>472</v>
      </c>
      <c r="AE162" s="101" t="s">
        <v>629</v>
      </c>
      <c r="AF162" s="101" t="s">
        <v>471</v>
      </c>
      <c r="AG162" s="101">
        <v>10.92</v>
      </c>
      <c r="AH162" s="102" t="s">
        <v>473</v>
      </c>
      <c r="AI162" s="103"/>
      <c r="AJ162" s="103"/>
      <c r="AK162" s="103"/>
      <c r="AL162" s="103"/>
      <c r="AM162" s="70"/>
      <c r="AN162" s="7"/>
    </row>
    <row r="163" spans="2:40" ht="15" customHeight="1" x14ac:dyDescent="0.25">
      <c r="B163" s="25">
        <v>761</v>
      </c>
      <c r="C163" s="26" t="s">
        <v>30</v>
      </c>
      <c r="D163" s="27" t="s">
        <v>175</v>
      </c>
      <c r="E163" s="27" t="s">
        <v>66</v>
      </c>
      <c r="F163" s="130">
        <f t="shared" si="9"/>
        <v>60</v>
      </c>
      <c r="G163" s="23"/>
      <c r="H163" s="23"/>
      <c r="I163" s="25">
        <v>32</v>
      </c>
      <c r="J163" s="25">
        <v>28</v>
      </c>
      <c r="K163" s="23"/>
      <c r="L163" s="23"/>
      <c r="M163" s="23"/>
      <c r="N163" s="23"/>
      <c r="O163" s="23"/>
      <c r="P163" s="23"/>
      <c r="Q163" s="23"/>
      <c r="R163" s="23"/>
      <c r="S163" s="124">
        <v>35</v>
      </c>
      <c r="T163" s="101" t="s">
        <v>243</v>
      </c>
      <c r="U163" s="101">
        <v>755</v>
      </c>
      <c r="V163" s="101" t="s">
        <v>178</v>
      </c>
      <c r="W163" s="101"/>
      <c r="X163" s="101" t="s">
        <v>231</v>
      </c>
      <c r="Y163" s="101" t="s">
        <v>463</v>
      </c>
      <c r="Z163" s="101">
        <v>4</v>
      </c>
      <c r="AA163" s="101"/>
      <c r="AB163" s="101">
        <v>3</v>
      </c>
      <c r="AC163" s="101" t="s">
        <v>474</v>
      </c>
      <c r="AD163" s="101" t="s">
        <v>475</v>
      </c>
      <c r="AE163" s="101" t="s">
        <v>629</v>
      </c>
      <c r="AF163" s="101" t="s">
        <v>474</v>
      </c>
      <c r="AG163" s="101">
        <v>10.77</v>
      </c>
      <c r="AH163" s="102" t="s">
        <v>476</v>
      </c>
      <c r="AI163" s="103"/>
      <c r="AJ163" s="103"/>
      <c r="AK163" s="103"/>
      <c r="AL163" s="103"/>
      <c r="AM163" s="70"/>
      <c r="AN163" s="7"/>
    </row>
    <row r="164" spans="2:40" ht="15" customHeight="1" x14ac:dyDescent="0.25">
      <c r="B164" s="25">
        <v>760</v>
      </c>
      <c r="C164" s="26" t="s">
        <v>30</v>
      </c>
      <c r="D164" s="27" t="s">
        <v>176</v>
      </c>
      <c r="E164" s="27" t="s">
        <v>177</v>
      </c>
      <c r="F164" s="130">
        <f t="shared" si="9"/>
        <v>52</v>
      </c>
      <c r="G164" s="23"/>
      <c r="H164" s="23"/>
      <c r="I164" s="23"/>
      <c r="J164" s="25">
        <v>52</v>
      </c>
      <c r="K164" s="23"/>
      <c r="L164" s="23"/>
      <c r="M164" s="23"/>
      <c r="N164" s="23"/>
      <c r="O164" s="23"/>
      <c r="P164" s="23"/>
      <c r="Q164" s="23"/>
      <c r="R164" s="23"/>
      <c r="S164" s="124">
        <v>30</v>
      </c>
      <c r="T164" s="101" t="s">
        <v>238</v>
      </c>
      <c r="U164" s="101">
        <v>750</v>
      </c>
      <c r="V164" s="101" t="s">
        <v>477</v>
      </c>
      <c r="W164" s="101" t="s">
        <v>478</v>
      </c>
      <c r="X164" s="101" t="s">
        <v>231</v>
      </c>
      <c r="Y164" s="101" t="s">
        <v>463</v>
      </c>
      <c r="Z164" s="101">
        <v>5</v>
      </c>
      <c r="AA164" s="101"/>
      <c r="AB164" s="101">
        <v>3</v>
      </c>
      <c r="AC164" s="101" t="s">
        <v>479</v>
      </c>
      <c r="AD164" s="101" t="s">
        <v>480</v>
      </c>
      <c r="AE164" s="101" t="s">
        <v>629</v>
      </c>
      <c r="AF164" s="101" t="s">
        <v>479</v>
      </c>
      <c r="AG164" s="101">
        <v>10.69</v>
      </c>
      <c r="AH164" s="102" t="s">
        <v>481</v>
      </c>
      <c r="AI164" s="103"/>
      <c r="AJ164" s="103"/>
      <c r="AK164" s="103"/>
      <c r="AL164" s="103"/>
      <c r="AM164" s="70"/>
      <c r="AN164" s="7"/>
    </row>
    <row r="165" spans="2:40" ht="15" customHeight="1" x14ac:dyDescent="0.25">
      <c r="B165" s="25">
        <v>759</v>
      </c>
      <c r="C165" s="26" t="s">
        <v>30</v>
      </c>
      <c r="D165" s="27" t="s">
        <v>178</v>
      </c>
      <c r="E165" s="27" t="s">
        <v>66</v>
      </c>
      <c r="F165" s="130">
        <f t="shared" si="9"/>
        <v>40</v>
      </c>
      <c r="G165" s="23"/>
      <c r="H165" s="25">
        <v>40</v>
      </c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120">
        <v>25</v>
      </c>
      <c r="T165" s="101" t="s">
        <v>234</v>
      </c>
      <c r="U165" s="101">
        <v>753</v>
      </c>
      <c r="V165" s="101" t="s">
        <v>175</v>
      </c>
      <c r="W165" s="101" t="s">
        <v>482</v>
      </c>
      <c r="X165" s="101" t="s">
        <v>231</v>
      </c>
      <c r="Y165" s="101" t="s">
        <v>463</v>
      </c>
      <c r="Z165" s="101">
        <v>6</v>
      </c>
      <c r="AA165" s="101"/>
      <c r="AB165" s="101">
        <v>3</v>
      </c>
      <c r="AC165" s="101" t="s">
        <v>483</v>
      </c>
      <c r="AD165" s="101" t="s">
        <v>484</v>
      </c>
      <c r="AE165" s="101" t="s">
        <v>629</v>
      </c>
      <c r="AF165" s="101" t="s">
        <v>483</v>
      </c>
      <c r="AG165" s="101">
        <v>10.039999999999999</v>
      </c>
      <c r="AH165" s="102" t="s">
        <v>485</v>
      </c>
      <c r="AI165" s="103"/>
      <c r="AJ165" s="103"/>
      <c r="AK165" s="103"/>
      <c r="AL165" s="103"/>
      <c r="AM165" s="70"/>
      <c r="AN165" s="7"/>
    </row>
    <row r="166" spans="2:40" ht="15" customHeight="1" x14ac:dyDescent="0.25">
      <c r="B166" s="25">
        <v>762</v>
      </c>
      <c r="C166" s="26" t="s">
        <v>30</v>
      </c>
      <c r="D166" s="27" t="s">
        <v>179</v>
      </c>
      <c r="E166" s="27" t="s">
        <v>180</v>
      </c>
      <c r="F166" s="130">
        <f t="shared" si="9"/>
        <v>40</v>
      </c>
      <c r="G166" s="23"/>
      <c r="H166" s="23"/>
      <c r="I166" s="23"/>
      <c r="J166" s="25">
        <v>40</v>
      </c>
      <c r="K166" s="23"/>
      <c r="L166" s="23"/>
      <c r="M166" s="23"/>
      <c r="N166" s="23"/>
      <c r="O166" s="23"/>
      <c r="P166" s="23"/>
      <c r="Q166" s="23"/>
      <c r="R166" s="23"/>
      <c r="T166" s="101" t="s">
        <v>434</v>
      </c>
      <c r="U166" s="101">
        <v>759</v>
      </c>
      <c r="V166" s="115" t="s">
        <v>486</v>
      </c>
      <c r="W166" s="101"/>
      <c r="X166" s="101" t="s">
        <v>231</v>
      </c>
      <c r="Y166" s="101" t="s">
        <v>463</v>
      </c>
      <c r="Z166" s="101">
        <v>7</v>
      </c>
      <c r="AA166" s="101"/>
      <c r="AB166" s="101">
        <v>3</v>
      </c>
      <c r="AC166" s="101" t="s">
        <v>487</v>
      </c>
      <c r="AD166" s="101" t="s">
        <v>488</v>
      </c>
      <c r="AE166" s="101" t="s">
        <v>629</v>
      </c>
      <c r="AF166" s="101" t="s">
        <v>487</v>
      </c>
      <c r="AG166" s="101">
        <v>9.98</v>
      </c>
      <c r="AH166" s="102" t="s">
        <v>489</v>
      </c>
      <c r="AI166" s="103"/>
      <c r="AJ166" s="103"/>
      <c r="AK166" s="103"/>
      <c r="AL166" s="103"/>
      <c r="AM166" s="70"/>
      <c r="AN166" s="7"/>
    </row>
    <row r="167" spans="2:40" ht="15" customHeight="1" x14ac:dyDescent="0.25">
      <c r="B167" s="25">
        <v>757</v>
      </c>
      <c r="C167" s="26" t="s">
        <v>30</v>
      </c>
      <c r="D167" s="27" t="s">
        <v>181</v>
      </c>
      <c r="E167" s="27" t="s">
        <v>182</v>
      </c>
      <c r="F167" s="130">
        <f t="shared" si="9"/>
        <v>32</v>
      </c>
      <c r="G167" s="23"/>
      <c r="H167" s="25">
        <v>4</v>
      </c>
      <c r="I167" s="25">
        <v>28</v>
      </c>
      <c r="J167" s="23"/>
      <c r="K167" s="23"/>
      <c r="L167" s="23"/>
      <c r="M167" s="23"/>
      <c r="N167" s="23"/>
      <c r="O167" s="23"/>
      <c r="P167" s="23"/>
      <c r="Q167" s="23"/>
      <c r="R167" s="23"/>
      <c r="S167" s="125">
        <v>20</v>
      </c>
      <c r="T167" s="101" t="s">
        <v>490</v>
      </c>
      <c r="U167" s="101">
        <v>751</v>
      </c>
      <c r="V167" s="101" t="s">
        <v>188</v>
      </c>
      <c r="W167" s="101" t="s">
        <v>491</v>
      </c>
      <c r="X167" s="101" t="s">
        <v>231</v>
      </c>
      <c r="Y167" s="101" t="s">
        <v>463</v>
      </c>
      <c r="Z167" s="101">
        <v>8</v>
      </c>
      <c r="AA167" s="101"/>
      <c r="AB167" s="101">
        <v>3</v>
      </c>
      <c r="AC167" s="101" t="s">
        <v>492</v>
      </c>
      <c r="AD167" s="101" t="s">
        <v>493</v>
      </c>
      <c r="AE167" s="101" t="s">
        <v>629</v>
      </c>
      <c r="AF167" s="101" t="s">
        <v>492</v>
      </c>
      <c r="AG167" s="101">
        <v>8.3800000000000008</v>
      </c>
      <c r="AH167" s="102" t="s">
        <v>494</v>
      </c>
      <c r="AI167" s="103"/>
      <c r="AJ167" s="103"/>
      <c r="AK167" s="103"/>
      <c r="AL167" s="103"/>
      <c r="AM167" s="70"/>
      <c r="AN167" s="7"/>
    </row>
    <row r="168" spans="2:40" ht="15" customHeight="1" x14ac:dyDescent="0.25">
      <c r="B168" s="25">
        <v>752</v>
      </c>
      <c r="C168" s="26" t="s">
        <v>30</v>
      </c>
      <c r="D168" s="27" t="s">
        <v>183</v>
      </c>
      <c r="E168" s="27" t="s">
        <v>59</v>
      </c>
      <c r="F168" s="130">
        <f t="shared" si="9"/>
        <v>28</v>
      </c>
      <c r="G168" s="23"/>
      <c r="H168" s="25">
        <v>28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126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65"/>
      <c r="AN168" s="7"/>
    </row>
    <row r="169" spans="2:40" ht="15" customHeight="1" x14ac:dyDescent="0.25">
      <c r="B169" s="25">
        <v>753</v>
      </c>
      <c r="C169" s="26" t="s">
        <v>30</v>
      </c>
      <c r="D169" s="27" t="s">
        <v>184</v>
      </c>
      <c r="E169" s="27" t="s">
        <v>185</v>
      </c>
      <c r="F169" s="130">
        <f t="shared" si="9"/>
        <v>24</v>
      </c>
      <c r="G169" s="23"/>
      <c r="H169" s="25">
        <v>24</v>
      </c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124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65"/>
      <c r="AN169" s="7"/>
    </row>
    <row r="170" spans="2:40" ht="15" customHeight="1" x14ac:dyDescent="0.25">
      <c r="B170" s="25">
        <v>764</v>
      </c>
      <c r="C170" s="26" t="s">
        <v>30</v>
      </c>
      <c r="D170" s="27" t="s">
        <v>186</v>
      </c>
      <c r="E170" s="27" t="s">
        <v>28</v>
      </c>
      <c r="F170" s="130">
        <f t="shared" si="9"/>
        <v>24</v>
      </c>
      <c r="G170" s="23"/>
      <c r="H170" s="23"/>
      <c r="I170" s="23"/>
      <c r="J170" s="25">
        <v>24</v>
      </c>
      <c r="K170" s="23"/>
      <c r="L170" s="23"/>
      <c r="M170" s="23"/>
      <c r="N170" s="23"/>
      <c r="O170" s="23"/>
      <c r="P170" s="23"/>
      <c r="Q170" s="23"/>
      <c r="R170" s="23"/>
      <c r="S170" s="124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65"/>
      <c r="AN170" s="7"/>
    </row>
    <row r="171" spans="2:40" ht="15" customHeight="1" x14ac:dyDescent="0.25">
      <c r="B171" s="25">
        <v>766</v>
      </c>
      <c r="C171" s="26" t="s">
        <v>30</v>
      </c>
      <c r="D171" s="27" t="s">
        <v>187</v>
      </c>
      <c r="E171" s="27" t="s">
        <v>66</v>
      </c>
      <c r="F171" s="130">
        <f t="shared" si="9"/>
        <v>20</v>
      </c>
      <c r="G171" s="23"/>
      <c r="H171" s="23"/>
      <c r="I171" s="23"/>
      <c r="J171" s="25">
        <v>20</v>
      </c>
      <c r="K171" s="23"/>
      <c r="L171" s="23"/>
      <c r="M171" s="23"/>
      <c r="N171" s="23"/>
      <c r="O171" s="23"/>
      <c r="P171" s="23"/>
      <c r="Q171" s="23"/>
      <c r="R171" s="23"/>
      <c r="S171" s="124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65"/>
      <c r="AN171" s="7"/>
    </row>
    <row r="172" spans="2:40" ht="15" customHeight="1" x14ac:dyDescent="0.25">
      <c r="B172" s="25">
        <v>763</v>
      </c>
      <c r="C172" s="26" t="s">
        <v>30</v>
      </c>
      <c r="D172" s="27" t="s">
        <v>188</v>
      </c>
      <c r="E172" s="27" t="s">
        <v>66</v>
      </c>
      <c r="F172" s="130">
        <f t="shared" si="9"/>
        <v>16</v>
      </c>
      <c r="G172" s="23"/>
      <c r="H172" s="23"/>
      <c r="I172" s="23"/>
      <c r="J172" s="25">
        <v>16</v>
      </c>
      <c r="K172" s="23"/>
      <c r="L172" s="23"/>
      <c r="M172" s="23"/>
      <c r="N172" s="23"/>
      <c r="O172" s="23"/>
      <c r="P172" s="23"/>
      <c r="Q172" s="23"/>
      <c r="R172" s="23"/>
      <c r="S172" s="124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65"/>
      <c r="AN172" s="7"/>
    </row>
    <row r="173" spans="2:40" ht="15" customHeight="1" x14ac:dyDescent="0.25">
      <c r="B173" s="23"/>
      <c r="C173" s="23"/>
      <c r="D173" s="36"/>
      <c r="E173" s="36"/>
      <c r="F173" s="130">
        <f t="shared" si="9"/>
        <v>0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124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65"/>
      <c r="AN173" s="7"/>
    </row>
    <row r="174" spans="2:40" ht="15" customHeight="1" x14ac:dyDescent="0.25">
      <c r="AN174" s="7"/>
    </row>
    <row r="175" spans="2:40" ht="15" customHeight="1" x14ac:dyDescent="0.25">
      <c r="AN175" s="7"/>
    </row>
    <row r="176" spans="2:40" ht="15" customHeight="1" x14ac:dyDescent="0.25">
      <c r="B176" s="73" t="s">
        <v>189</v>
      </c>
      <c r="C176" s="74"/>
      <c r="D176" s="74"/>
      <c r="E176" s="75"/>
      <c r="F176" s="128" t="s">
        <v>20</v>
      </c>
      <c r="G176" s="12" t="s">
        <v>56</v>
      </c>
      <c r="H176" s="12" t="s">
        <v>9</v>
      </c>
      <c r="I176" s="12" t="s">
        <v>10</v>
      </c>
      <c r="J176" s="12" t="s">
        <v>11</v>
      </c>
      <c r="K176" s="12" t="s">
        <v>12</v>
      </c>
      <c r="L176" s="12" t="s">
        <v>13</v>
      </c>
      <c r="M176" s="12" t="s">
        <v>14</v>
      </c>
      <c r="N176" s="12" t="s">
        <v>15</v>
      </c>
      <c r="O176" s="12" t="s">
        <v>16</v>
      </c>
      <c r="P176" s="12" t="s">
        <v>17</v>
      </c>
      <c r="Q176" s="12" t="s">
        <v>18</v>
      </c>
      <c r="R176" s="12" t="s">
        <v>19</v>
      </c>
      <c r="S176" s="121"/>
      <c r="T176" s="110" t="s">
        <v>272</v>
      </c>
      <c r="U176" s="111" t="s">
        <v>271</v>
      </c>
      <c r="V176" s="111" t="s">
        <v>270</v>
      </c>
      <c r="W176" s="111" t="s">
        <v>269</v>
      </c>
      <c r="X176" s="111" t="s">
        <v>268</v>
      </c>
      <c r="Y176" s="111" t="s">
        <v>267</v>
      </c>
      <c r="Z176" s="111" t="s">
        <v>266</v>
      </c>
      <c r="AA176" s="111" t="s">
        <v>265</v>
      </c>
      <c r="AB176" s="111" t="s">
        <v>264</v>
      </c>
      <c r="AC176" s="111" t="s">
        <v>263</v>
      </c>
      <c r="AD176" s="111" t="s">
        <v>262</v>
      </c>
      <c r="AE176" s="111" t="s">
        <v>261</v>
      </c>
      <c r="AF176" s="111" t="s">
        <v>260</v>
      </c>
      <c r="AG176" s="111" t="s">
        <v>259</v>
      </c>
      <c r="AH176" s="111" t="s">
        <v>258</v>
      </c>
      <c r="AI176" s="103"/>
      <c r="AJ176" s="103"/>
      <c r="AK176" s="103"/>
      <c r="AL176" s="103"/>
      <c r="AM176" s="70"/>
      <c r="AN176" s="7"/>
    </row>
    <row r="177" spans="2:40" ht="15" customHeight="1" x14ac:dyDescent="0.25">
      <c r="B177" s="16" t="s">
        <v>24</v>
      </c>
      <c r="C177" s="16" t="s">
        <v>25</v>
      </c>
      <c r="D177" s="17" t="s">
        <v>26</v>
      </c>
      <c r="E177" s="17" t="s">
        <v>22</v>
      </c>
      <c r="F177" s="129"/>
      <c r="G177" s="16" t="s">
        <v>27</v>
      </c>
      <c r="H177" s="19">
        <v>4</v>
      </c>
      <c r="I177" s="19">
        <v>4</v>
      </c>
      <c r="J177" s="19">
        <v>4</v>
      </c>
      <c r="K177" s="19">
        <v>4</v>
      </c>
      <c r="L177" s="18">
        <v>0</v>
      </c>
      <c r="M177" s="18"/>
      <c r="N177" s="18"/>
      <c r="O177" s="18"/>
      <c r="P177" s="18"/>
      <c r="Q177" s="18"/>
      <c r="R177" s="18"/>
      <c r="S177" s="122"/>
      <c r="T177" s="71" t="s">
        <v>495</v>
      </c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"/>
    </row>
    <row r="178" spans="2:40" ht="15" customHeight="1" x14ac:dyDescent="0.25">
      <c r="B178" s="25">
        <v>608</v>
      </c>
      <c r="C178" s="26" t="s">
        <v>30</v>
      </c>
      <c r="D178" s="27" t="s">
        <v>190</v>
      </c>
      <c r="E178" s="27" t="s">
        <v>49</v>
      </c>
      <c r="F178" s="130">
        <f>SUM(H178:R178)</f>
        <v>132</v>
      </c>
      <c r="G178" s="23"/>
      <c r="H178" s="23"/>
      <c r="I178" s="25">
        <v>52</v>
      </c>
      <c r="J178" s="25">
        <v>40</v>
      </c>
      <c r="K178" s="23">
        <v>40</v>
      </c>
      <c r="L178" s="23"/>
      <c r="M178" s="23"/>
      <c r="N178" s="23"/>
      <c r="O178" s="23"/>
      <c r="P178" s="23"/>
      <c r="Q178" s="23"/>
      <c r="R178" s="23"/>
      <c r="S178" s="123">
        <v>65</v>
      </c>
      <c r="T178" s="101" t="s">
        <v>256</v>
      </c>
      <c r="U178" s="101">
        <v>607</v>
      </c>
      <c r="V178" s="101" t="s">
        <v>191</v>
      </c>
      <c r="W178" s="101" t="s">
        <v>32</v>
      </c>
      <c r="X178" s="101" t="s">
        <v>231</v>
      </c>
      <c r="Y178" s="101" t="s">
        <v>496</v>
      </c>
      <c r="Z178" s="101">
        <v>1</v>
      </c>
      <c r="AA178" s="101"/>
      <c r="AB178" s="101">
        <v>2</v>
      </c>
      <c r="AC178" s="101" t="s">
        <v>497</v>
      </c>
      <c r="AD178" s="101"/>
      <c r="AE178" s="101" t="s">
        <v>631</v>
      </c>
      <c r="AF178" s="101" t="s">
        <v>497</v>
      </c>
      <c r="AG178" s="101">
        <v>10.8</v>
      </c>
      <c r="AH178" s="102" t="s">
        <v>498</v>
      </c>
      <c r="AI178" s="103"/>
      <c r="AJ178" s="103"/>
      <c r="AK178" s="103"/>
      <c r="AL178" s="103"/>
      <c r="AM178" s="70"/>
      <c r="AN178" s="7"/>
    </row>
    <row r="179" spans="2:40" ht="15" customHeight="1" x14ac:dyDescent="0.25">
      <c r="B179" s="25">
        <v>609</v>
      </c>
      <c r="C179" s="26" t="s">
        <v>30</v>
      </c>
      <c r="D179" s="27" t="s">
        <v>191</v>
      </c>
      <c r="E179" s="27" t="s">
        <v>32</v>
      </c>
      <c r="F179" s="130">
        <f>SUM(H179:R179)</f>
        <v>112</v>
      </c>
      <c r="G179" s="23"/>
      <c r="H179" s="25">
        <v>52</v>
      </c>
      <c r="I179" s="25">
        <v>32</v>
      </c>
      <c r="J179" s="25">
        <v>28</v>
      </c>
      <c r="K179" s="23"/>
      <c r="L179" s="23"/>
      <c r="M179" s="23"/>
      <c r="N179" s="23"/>
      <c r="O179" s="23"/>
      <c r="P179" s="23"/>
      <c r="Q179" s="23"/>
      <c r="R179" s="23"/>
      <c r="S179" s="123">
        <v>50</v>
      </c>
      <c r="T179" s="101" t="s">
        <v>251</v>
      </c>
      <c r="U179" s="101">
        <v>602</v>
      </c>
      <c r="V179" s="101" t="s">
        <v>193</v>
      </c>
      <c r="W179" s="101" t="s">
        <v>42</v>
      </c>
      <c r="X179" s="101" t="s">
        <v>231</v>
      </c>
      <c r="Y179" s="101" t="s">
        <v>496</v>
      </c>
      <c r="Z179" s="101">
        <v>2</v>
      </c>
      <c r="AA179" s="101"/>
      <c r="AB179" s="101">
        <v>2</v>
      </c>
      <c r="AC179" s="101" t="s">
        <v>499</v>
      </c>
      <c r="AD179" s="101" t="s">
        <v>500</v>
      </c>
      <c r="AE179" s="101" t="s">
        <v>631</v>
      </c>
      <c r="AF179" s="101" t="s">
        <v>499</v>
      </c>
      <c r="AG179" s="101">
        <v>10.26</v>
      </c>
      <c r="AH179" s="102" t="s">
        <v>501</v>
      </c>
      <c r="AI179" s="103"/>
      <c r="AJ179" s="103"/>
      <c r="AK179" s="103"/>
      <c r="AL179" s="103"/>
      <c r="AM179" s="70"/>
      <c r="AN179" s="7"/>
    </row>
    <row r="180" spans="2:40" ht="15" customHeight="1" x14ac:dyDescent="0.25">
      <c r="B180" s="25">
        <v>612</v>
      </c>
      <c r="C180" s="26" t="s">
        <v>30</v>
      </c>
      <c r="D180" s="27" t="s">
        <v>192</v>
      </c>
      <c r="E180" s="27" t="s">
        <v>43</v>
      </c>
      <c r="F180" s="130">
        <f>SUM(H180:R180)</f>
        <v>84</v>
      </c>
      <c r="G180" s="23"/>
      <c r="H180" s="23"/>
      <c r="I180" s="23"/>
      <c r="J180" s="25">
        <v>32</v>
      </c>
      <c r="K180" s="23">
        <v>52</v>
      </c>
      <c r="L180" s="23"/>
      <c r="M180" s="23"/>
      <c r="N180" s="23"/>
      <c r="O180" s="23"/>
      <c r="P180" s="23"/>
      <c r="Q180" s="23"/>
      <c r="R180" s="23"/>
      <c r="S180" s="123">
        <v>40</v>
      </c>
      <c r="T180" s="101" t="s">
        <v>247</v>
      </c>
      <c r="U180" s="101">
        <v>603</v>
      </c>
      <c r="V180" s="101" t="s">
        <v>502</v>
      </c>
      <c r="W180" s="101" t="s">
        <v>503</v>
      </c>
      <c r="X180" s="101" t="s">
        <v>231</v>
      </c>
      <c r="Y180" s="101" t="s">
        <v>496</v>
      </c>
      <c r="Z180" s="101">
        <v>3</v>
      </c>
      <c r="AA180" s="101"/>
      <c r="AB180" s="101">
        <v>2</v>
      </c>
      <c r="AC180" s="101" t="s">
        <v>504</v>
      </c>
      <c r="AD180" s="101" t="s">
        <v>505</v>
      </c>
      <c r="AE180" s="101" t="s">
        <v>631</v>
      </c>
      <c r="AF180" s="101" t="s">
        <v>504</v>
      </c>
      <c r="AG180" s="101">
        <v>10.039999999999999</v>
      </c>
      <c r="AH180" s="102" t="s">
        <v>506</v>
      </c>
      <c r="AI180" s="103"/>
      <c r="AJ180" s="103"/>
      <c r="AK180" s="103"/>
      <c r="AL180" s="103"/>
      <c r="AM180" s="70"/>
      <c r="AN180" s="7"/>
    </row>
    <row r="181" spans="2:40" ht="15" customHeight="1" x14ac:dyDescent="0.25">
      <c r="B181" s="25">
        <v>601</v>
      </c>
      <c r="C181" s="26" t="s">
        <v>30</v>
      </c>
      <c r="D181" s="27" t="s">
        <v>193</v>
      </c>
      <c r="E181" s="27" t="s">
        <v>42</v>
      </c>
      <c r="F181" s="130">
        <f>SUM(H181:R181)</f>
        <v>52</v>
      </c>
      <c r="G181" s="23"/>
      <c r="H181" s="23"/>
      <c r="I181" s="23"/>
      <c r="J181" s="25">
        <v>52</v>
      </c>
      <c r="K181" s="23"/>
      <c r="L181" s="23"/>
      <c r="M181" s="23"/>
      <c r="N181" s="23"/>
      <c r="O181" s="23"/>
      <c r="P181" s="23"/>
      <c r="Q181" s="23"/>
      <c r="R181" s="23"/>
      <c r="S181" s="124">
        <v>35</v>
      </c>
      <c r="T181" s="101" t="s">
        <v>243</v>
      </c>
      <c r="U181" s="101">
        <v>600</v>
      </c>
      <c r="V181" s="101" t="s">
        <v>190</v>
      </c>
      <c r="W181" s="101" t="s">
        <v>507</v>
      </c>
      <c r="X181" s="101" t="s">
        <v>231</v>
      </c>
      <c r="Y181" s="101" t="s">
        <v>496</v>
      </c>
      <c r="Z181" s="101">
        <v>4</v>
      </c>
      <c r="AA181" s="101"/>
      <c r="AB181" s="101">
        <v>2</v>
      </c>
      <c r="AC181" s="101" t="s">
        <v>508</v>
      </c>
      <c r="AD181" s="101" t="s">
        <v>509</v>
      </c>
      <c r="AE181" s="101" t="s">
        <v>631</v>
      </c>
      <c r="AF181" s="101" t="s">
        <v>508</v>
      </c>
      <c r="AG181" s="101">
        <v>9.76</v>
      </c>
      <c r="AH181" s="102" t="s">
        <v>510</v>
      </c>
      <c r="AI181" s="103"/>
      <c r="AJ181" s="103"/>
      <c r="AK181" s="103"/>
      <c r="AL181" s="103"/>
      <c r="AM181" s="70"/>
      <c r="AN181" s="7"/>
    </row>
    <row r="182" spans="2:40" ht="15" customHeight="1" x14ac:dyDescent="0.25">
      <c r="B182" s="25">
        <v>604</v>
      </c>
      <c r="C182" s="26" t="s">
        <v>30</v>
      </c>
      <c r="D182" s="27" t="s">
        <v>194</v>
      </c>
      <c r="E182" s="27" t="s">
        <v>36</v>
      </c>
      <c r="F182" s="130">
        <f>SUM(H182:R182)</f>
        <v>40</v>
      </c>
      <c r="G182" s="23"/>
      <c r="H182" s="23"/>
      <c r="I182" s="25">
        <v>40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124">
        <v>30</v>
      </c>
      <c r="T182" s="101" t="s">
        <v>238</v>
      </c>
      <c r="U182" s="101">
        <v>605</v>
      </c>
      <c r="V182" s="115" t="s">
        <v>511</v>
      </c>
      <c r="W182" s="101"/>
      <c r="X182" s="101" t="s">
        <v>231</v>
      </c>
      <c r="Y182" s="101" t="s">
        <v>496</v>
      </c>
      <c r="Z182" s="101">
        <v>5</v>
      </c>
      <c r="AA182" s="101"/>
      <c r="AB182" s="101">
        <v>2</v>
      </c>
      <c r="AC182" s="101" t="s">
        <v>512</v>
      </c>
      <c r="AD182" s="101" t="s">
        <v>513</v>
      </c>
      <c r="AE182" s="101" t="s">
        <v>631</v>
      </c>
      <c r="AF182" s="101" t="s">
        <v>514</v>
      </c>
      <c r="AG182" s="101">
        <v>8.6300000000000008</v>
      </c>
      <c r="AH182" s="102" t="s">
        <v>515</v>
      </c>
      <c r="AI182" s="103"/>
      <c r="AJ182" s="103"/>
      <c r="AK182" s="103"/>
      <c r="AL182" s="103"/>
      <c r="AM182" s="70"/>
      <c r="AN182" s="7"/>
    </row>
    <row r="183" spans="2:40" ht="15" customHeight="1" x14ac:dyDescent="0.25">
      <c r="S183" s="120">
        <v>25</v>
      </c>
      <c r="T183" s="101" t="s">
        <v>234</v>
      </c>
      <c r="U183" s="101">
        <v>601</v>
      </c>
      <c r="V183" s="101" t="s">
        <v>516</v>
      </c>
      <c r="W183" s="101" t="s">
        <v>517</v>
      </c>
      <c r="X183" s="101" t="s">
        <v>231</v>
      </c>
      <c r="Y183" s="101" t="s">
        <v>496</v>
      </c>
      <c r="Z183" s="101">
        <v>6</v>
      </c>
      <c r="AA183" s="101"/>
      <c r="AB183" s="101">
        <v>2</v>
      </c>
      <c r="AC183" s="101" t="s">
        <v>518</v>
      </c>
      <c r="AD183" s="101" t="s">
        <v>519</v>
      </c>
      <c r="AE183" s="101" t="s">
        <v>631</v>
      </c>
      <c r="AF183" s="101" t="s">
        <v>518</v>
      </c>
      <c r="AG183" s="101">
        <v>8.58</v>
      </c>
      <c r="AH183" s="102" t="s">
        <v>520</v>
      </c>
      <c r="AI183" s="103"/>
      <c r="AJ183" s="103"/>
      <c r="AK183" s="103"/>
      <c r="AL183" s="103"/>
      <c r="AM183" s="70"/>
      <c r="AN183" s="7"/>
    </row>
    <row r="184" spans="2:40" ht="15" customHeight="1" x14ac:dyDescent="0.25">
      <c r="AN184" s="7"/>
    </row>
    <row r="185" spans="2:40" ht="15" customHeight="1" x14ac:dyDescent="0.25">
      <c r="S185" s="121"/>
      <c r="AN185" s="7"/>
    </row>
    <row r="186" spans="2:40" ht="15" customHeight="1" x14ac:dyDescent="0.25">
      <c r="B186" s="73" t="s">
        <v>195</v>
      </c>
      <c r="C186" s="74"/>
      <c r="D186" s="74"/>
      <c r="E186" s="75"/>
      <c r="F186" s="128" t="s">
        <v>20</v>
      </c>
      <c r="G186" s="31" t="s">
        <v>56</v>
      </c>
      <c r="H186" s="12" t="s">
        <v>9</v>
      </c>
      <c r="I186" s="12" t="s">
        <v>10</v>
      </c>
      <c r="J186" s="12" t="s">
        <v>11</v>
      </c>
      <c r="K186" s="12" t="s">
        <v>12</v>
      </c>
      <c r="L186" s="12" t="s">
        <v>13</v>
      </c>
      <c r="M186" s="12" t="s">
        <v>14</v>
      </c>
      <c r="N186" s="12" t="s">
        <v>15</v>
      </c>
      <c r="O186" s="12" t="s">
        <v>16</v>
      </c>
      <c r="P186" s="12" t="s">
        <v>17</v>
      </c>
      <c r="Q186" s="12" t="s">
        <v>18</v>
      </c>
      <c r="R186" s="12" t="s">
        <v>19</v>
      </c>
      <c r="S186" s="126"/>
      <c r="T186" s="110" t="s">
        <v>272</v>
      </c>
      <c r="U186" s="111" t="s">
        <v>271</v>
      </c>
      <c r="V186" s="111" t="s">
        <v>270</v>
      </c>
      <c r="W186" s="111" t="s">
        <v>269</v>
      </c>
      <c r="X186" s="111" t="s">
        <v>268</v>
      </c>
      <c r="Y186" s="111" t="s">
        <v>267</v>
      </c>
      <c r="Z186" s="111" t="s">
        <v>266</v>
      </c>
      <c r="AA186" s="111" t="s">
        <v>265</v>
      </c>
      <c r="AB186" s="111" t="s">
        <v>264</v>
      </c>
      <c r="AC186" s="111" t="s">
        <v>263</v>
      </c>
      <c r="AD186" s="111" t="s">
        <v>262</v>
      </c>
      <c r="AE186" s="111" t="s">
        <v>261</v>
      </c>
      <c r="AF186" s="111" t="s">
        <v>260</v>
      </c>
      <c r="AG186" s="111" t="s">
        <v>259</v>
      </c>
      <c r="AH186" s="111" t="s">
        <v>258</v>
      </c>
      <c r="AI186" s="103"/>
      <c r="AJ186" s="103"/>
      <c r="AK186" s="103"/>
      <c r="AL186" s="103"/>
      <c r="AM186" s="70"/>
      <c r="AN186" s="7"/>
    </row>
    <row r="187" spans="2:40" ht="15" customHeight="1" x14ac:dyDescent="0.25">
      <c r="B187" s="16" t="s">
        <v>24</v>
      </c>
      <c r="C187" s="16" t="s">
        <v>25</v>
      </c>
      <c r="D187" s="17" t="s">
        <v>26</v>
      </c>
      <c r="E187" s="17" t="s">
        <v>22</v>
      </c>
      <c r="F187" s="129"/>
      <c r="G187" s="17" t="s">
        <v>27</v>
      </c>
      <c r="H187" s="19">
        <v>4</v>
      </c>
      <c r="I187" s="19">
        <v>4</v>
      </c>
      <c r="J187" s="19">
        <v>4</v>
      </c>
      <c r="K187" s="19">
        <v>4</v>
      </c>
      <c r="L187" s="18">
        <v>0</v>
      </c>
      <c r="M187" s="18"/>
      <c r="N187" s="18"/>
      <c r="O187" s="18"/>
      <c r="P187" s="18"/>
      <c r="Q187" s="18"/>
      <c r="R187" s="18"/>
      <c r="S187" s="122"/>
      <c r="T187" s="71" t="s">
        <v>521</v>
      </c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"/>
    </row>
    <row r="188" spans="2:40" ht="15" customHeight="1" x14ac:dyDescent="0.25">
      <c r="B188" s="35">
        <v>674</v>
      </c>
      <c r="C188" s="26" t="s">
        <v>30</v>
      </c>
      <c r="D188" s="27" t="s">
        <v>196</v>
      </c>
      <c r="E188" s="27" t="s">
        <v>32</v>
      </c>
      <c r="F188" s="130">
        <f>SUM(H188:R188)</f>
        <v>184</v>
      </c>
      <c r="G188" s="36"/>
      <c r="H188" s="25">
        <v>52</v>
      </c>
      <c r="I188" s="25">
        <v>40</v>
      </c>
      <c r="J188" s="25">
        <v>40</v>
      </c>
      <c r="K188" s="23">
        <v>52</v>
      </c>
      <c r="L188" s="23"/>
      <c r="M188" s="23"/>
      <c r="N188" s="23"/>
      <c r="O188" s="23"/>
      <c r="P188" s="23"/>
      <c r="Q188" s="23"/>
      <c r="R188" s="23"/>
      <c r="S188" s="123">
        <v>65</v>
      </c>
      <c r="T188" s="101" t="s">
        <v>256</v>
      </c>
      <c r="U188" s="101">
        <v>673</v>
      </c>
      <c r="V188" s="101" t="s">
        <v>522</v>
      </c>
      <c r="W188" s="101" t="s">
        <v>1</v>
      </c>
      <c r="X188" s="101" t="s">
        <v>231</v>
      </c>
      <c r="Y188" s="101" t="s">
        <v>523</v>
      </c>
      <c r="Z188" s="101">
        <v>1</v>
      </c>
      <c r="AA188" s="101"/>
      <c r="AB188" s="101">
        <v>2</v>
      </c>
      <c r="AC188" s="101" t="s">
        <v>524</v>
      </c>
      <c r="AD188" s="101"/>
      <c r="AE188" s="101" t="s">
        <v>631</v>
      </c>
      <c r="AF188" s="101" t="s">
        <v>524</v>
      </c>
      <c r="AG188" s="101">
        <v>9.74</v>
      </c>
      <c r="AH188" s="102" t="s">
        <v>525</v>
      </c>
      <c r="AI188" s="103"/>
      <c r="AJ188" s="103"/>
      <c r="AK188" s="103"/>
      <c r="AL188" s="103"/>
      <c r="AM188" s="70"/>
      <c r="AN188" s="7"/>
    </row>
    <row r="189" spans="2:40" ht="15" customHeight="1" x14ac:dyDescent="0.25">
      <c r="B189" s="35">
        <v>673</v>
      </c>
      <c r="C189" s="26" t="s">
        <v>30</v>
      </c>
      <c r="D189" s="27" t="s">
        <v>197</v>
      </c>
      <c r="E189" s="27" t="s">
        <v>36</v>
      </c>
      <c r="F189" s="130">
        <f t="shared" ref="F189:F190" si="10">SUM(H189:R189)</f>
        <v>52</v>
      </c>
      <c r="G189" s="36"/>
      <c r="H189" s="23"/>
      <c r="I189" s="25">
        <v>52</v>
      </c>
      <c r="J189" s="23"/>
      <c r="K189" s="23"/>
      <c r="L189" s="23"/>
      <c r="M189" s="23"/>
      <c r="N189" s="23"/>
      <c r="O189" s="23"/>
      <c r="P189" s="23"/>
      <c r="Q189" s="23"/>
      <c r="R189" s="41"/>
      <c r="S189" s="123">
        <v>50</v>
      </c>
      <c r="T189" s="101" t="s">
        <v>251</v>
      </c>
      <c r="U189" s="101">
        <v>670</v>
      </c>
      <c r="V189" s="101" t="s">
        <v>197</v>
      </c>
      <c r="W189" s="101" t="s">
        <v>36</v>
      </c>
      <c r="X189" s="101" t="s">
        <v>231</v>
      </c>
      <c r="Y189" s="101" t="s">
        <v>523</v>
      </c>
      <c r="Z189" s="101">
        <v>2</v>
      </c>
      <c r="AA189" s="101"/>
      <c r="AB189" s="101">
        <v>2</v>
      </c>
      <c r="AC189" s="101" t="s">
        <v>526</v>
      </c>
      <c r="AD189" s="101" t="s">
        <v>527</v>
      </c>
      <c r="AE189" s="101" t="s">
        <v>631</v>
      </c>
      <c r="AF189" s="101" t="s">
        <v>526</v>
      </c>
      <c r="AG189" s="101">
        <v>8.41</v>
      </c>
      <c r="AH189" s="102" t="s">
        <v>528</v>
      </c>
      <c r="AI189" s="103"/>
      <c r="AJ189" s="103"/>
      <c r="AK189" s="103"/>
      <c r="AL189" s="103"/>
      <c r="AM189" s="70"/>
      <c r="AN189" s="7"/>
    </row>
    <row r="190" spans="2:40" ht="15" customHeight="1" x14ac:dyDescent="0.25">
      <c r="B190" s="35">
        <v>675</v>
      </c>
      <c r="C190" s="26" t="s">
        <v>30</v>
      </c>
      <c r="D190" s="27" t="s">
        <v>198</v>
      </c>
      <c r="E190" s="27" t="s">
        <v>177</v>
      </c>
      <c r="F190" s="130">
        <f t="shared" si="10"/>
        <v>52</v>
      </c>
      <c r="G190" s="36"/>
      <c r="H190" s="23"/>
      <c r="I190" s="23"/>
      <c r="J190" s="25">
        <v>52</v>
      </c>
      <c r="K190" s="23"/>
      <c r="L190" s="23"/>
      <c r="M190" s="23"/>
      <c r="N190" s="23"/>
      <c r="O190" s="23"/>
      <c r="P190" s="23"/>
      <c r="Q190" s="36"/>
      <c r="R190" s="42"/>
      <c r="S190" s="123">
        <v>40</v>
      </c>
      <c r="T190" s="101" t="s">
        <v>247</v>
      </c>
      <c r="U190" s="101">
        <v>671</v>
      </c>
      <c r="V190" s="115" t="s">
        <v>196</v>
      </c>
      <c r="W190" s="101" t="s">
        <v>32</v>
      </c>
      <c r="X190" s="101" t="s">
        <v>231</v>
      </c>
      <c r="Y190" s="101" t="s">
        <v>523</v>
      </c>
      <c r="Z190" s="101">
        <v>3</v>
      </c>
      <c r="AA190" s="101"/>
      <c r="AB190" s="101">
        <v>2</v>
      </c>
      <c r="AC190" s="101" t="s">
        <v>529</v>
      </c>
      <c r="AD190" s="101" t="s">
        <v>530</v>
      </c>
      <c r="AE190" s="101" t="s">
        <v>631</v>
      </c>
      <c r="AF190" s="101" t="s">
        <v>529</v>
      </c>
      <c r="AG190" s="101">
        <v>7.06</v>
      </c>
      <c r="AH190" s="102" t="s">
        <v>531</v>
      </c>
      <c r="AI190" s="103"/>
      <c r="AJ190" s="103"/>
      <c r="AK190" s="103"/>
      <c r="AL190" s="103"/>
      <c r="AM190" s="70"/>
      <c r="AN190" s="7"/>
    </row>
    <row r="191" spans="2:40" ht="15" customHeight="1" x14ac:dyDescent="0.25">
      <c r="S191" s="124">
        <v>35</v>
      </c>
      <c r="T191" s="101" t="s">
        <v>243</v>
      </c>
      <c r="U191" s="101">
        <v>672</v>
      </c>
      <c r="V191" s="101" t="s">
        <v>532</v>
      </c>
      <c r="W191" s="101" t="s">
        <v>533</v>
      </c>
      <c r="X191" s="101" t="s">
        <v>231</v>
      </c>
      <c r="Y191" s="101" t="s">
        <v>523</v>
      </c>
      <c r="Z191" s="101">
        <v>4</v>
      </c>
      <c r="AA191" s="101"/>
      <c r="AB191" s="101">
        <v>2</v>
      </c>
      <c r="AC191" s="101" t="s">
        <v>534</v>
      </c>
      <c r="AD191" s="101" t="s">
        <v>535</v>
      </c>
      <c r="AE191" s="101" t="s">
        <v>631</v>
      </c>
      <c r="AF191" s="101" t="s">
        <v>534</v>
      </c>
      <c r="AG191" s="101">
        <v>5.74</v>
      </c>
      <c r="AH191" s="102" t="s">
        <v>536</v>
      </c>
      <c r="AI191" s="103"/>
      <c r="AJ191" s="103"/>
      <c r="AK191" s="103"/>
      <c r="AL191" s="103"/>
      <c r="AM191" s="70"/>
      <c r="AN191" s="7"/>
    </row>
    <row r="192" spans="2:40" ht="15" customHeight="1" x14ac:dyDescent="0.25">
      <c r="S192" s="124"/>
      <c r="AN192" s="7"/>
    </row>
    <row r="193" spans="2:40" ht="15" customHeight="1" x14ac:dyDescent="0.25">
      <c r="B193" s="73" t="s">
        <v>199</v>
      </c>
      <c r="C193" s="74"/>
      <c r="D193" s="74"/>
      <c r="E193" s="75"/>
      <c r="F193" s="128" t="s">
        <v>20</v>
      </c>
      <c r="G193" s="12" t="s">
        <v>56</v>
      </c>
      <c r="H193" s="12" t="s">
        <v>9</v>
      </c>
      <c r="I193" s="12" t="s">
        <v>10</v>
      </c>
      <c r="J193" s="12" t="s">
        <v>11</v>
      </c>
      <c r="K193" s="12" t="s">
        <v>12</v>
      </c>
      <c r="L193" s="12" t="s">
        <v>13</v>
      </c>
      <c r="M193" s="12" t="s">
        <v>14</v>
      </c>
      <c r="N193" s="12" t="s">
        <v>15</v>
      </c>
      <c r="O193" s="12" t="s">
        <v>16</v>
      </c>
      <c r="P193" s="12" t="s">
        <v>17</v>
      </c>
      <c r="Q193" s="12" t="s">
        <v>18</v>
      </c>
      <c r="R193" s="12" t="s">
        <v>19</v>
      </c>
      <c r="S193" s="120"/>
      <c r="T193" s="110" t="s">
        <v>272</v>
      </c>
      <c r="U193" s="111" t="s">
        <v>271</v>
      </c>
      <c r="V193" s="111" t="s">
        <v>270</v>
      </c>
      <c r="W193" s="111" t="s">
        <v>269</v>
      </c>
      <c r="X193" s="111" t="s">
        <v>268</v>
      </c>
      <c r="Y193" s="111" t="s">
        <v>267</v>
      </c>
      <c r="Z193" s="111" t="s">
        <v>266</v>
      </c>
      <c r="AA193" s="111" t="s">
        <v>265</v>
      </c>
      <c r="AB193" s="111" t="s">
        <v>264</v>
      </c>
      <c r="AC193" s="111" t="s">
        <v>263</v>
      </c>
      <c r="AD193" s="111" t="s">
        <v>262</v>
      </c>
      <c r="AE193" s="111" t="s">
        <v>261</v>
      </c>
      <c r="AF193" s="111" t="s">
        <v>260</v>
      </c>
      <c r="AG193" s="111" t="s">
        <v>259</v>
      </c>
      <c r="AH193" s="111" t="s">
        <v>258</v>
      </c>
      <c r="AI193" s="103"/>
      <c r="AJ193" s="103"/>
      <c r="AK193" s="103"/>
      <c r="AL193" s="103"/>
      <c r="AM193" s="70"/>
      <c r="AN193" s="7"/>
    </row>
    <row r="194" spans="2:40" ht="15" customHeight="1" x14ac:dyDescent="0.25">
      <c r="B194" s="16" t="s">
        <v>24</v>
      </c>
      <c r="C194" s="16" t="s">
        <v>25</v>
      </c>
      <c r="D194" s="17" t="s">
        <v>26</v>
      </c>
      <c r="E194" s="17" t="s">
        <v>22</v>
      </c>
      <c r="F194" s="129"/>
      <c r="G194" s="16" t="s">
        <v>27</v>
      </c>
      <c r="H194" s="19">
        <v>4</v>
      </c>
      <c r="I194" s="19">
        <v>4</v>
      </c>
      <c r="J194" s="19">
        <v>4</v>
      </c>
      <c r="K194" s="19">
        <v>4</v>
      </c>
      <c r="L194" s="18">
        <v>0</v>
      </c>
      <c r="M194" s="18"/>
      <c r="N194" s="18"/>
      <c r="O194" s="18"/>
      <c r="P194" s="18"/>
      <c r="Q194" s="18"/>
      <c r="R194" s="18"/>
      <c r="T194" s="71" t="s">
        <v>537</v>
      </c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"/>
    </row>
    <row r="195" spans="2:40" ht="15" customHeight="1" x14ac:dyDescent="0.25">
      <c r="B195" s="25">
        <v>901</v>
      </c>
      <c r="C195" s="26" t="s">
        <v>30</v>
      </c>
      <c r="D195" s="27" t="s">
        <v>200</v>
      </c>
      <c r="E195" s="27" t="s">
        <v>36</v>
      </c>
      <c r="F195" s="130">
        <f>SUM(H195:R195)</f>
        <v>208</v>
      </c>
      <c r="G195" s="23"/>
      <c r="H195" s="25">
        <v>52</v>
      </c>
      <c r="I195" s="25">
        <v>52</v>
      </c>
      <c r="J195" s="25">
        <v>52</v>
      </c>
      <c r="K195" s="23">
        <v>52</v>
      </c>
      <c r="L195" s="23"/>
      <c r="M195" s="23"/>
      <c r="N195" s="23"/>
      <c r="O195" s="23"/>
      <c r="P195" s="23"/>
      <c r="Q195" s="23"/>
      <c r="R195" s="23"/>
      <c r="S195" s="123">
        <v>65</v>
      </c>
      <c r="T195" s="101" t="s">
        <v>256</v>
      </c>
      <c r="U195" s="101">
        <v>900</v>
      </c>
      <c r="V195" s="101" t="s">
        <v>200</v>
      </c>
      <c r="W195" s="101" t="s">
        <v>36</v>
      </c>
      <c r="X195" s="101" t="s">
        <v>231</v>
      </c>
      <c r="Y195" s="101" t="s">
        <v>538</v>
      </c>
      <c r="Z195" s="101">
        <v>1</v>
      </c>
      <c r="AA195" s="101"/>
      <c r="AB195" s="101">
        <v>2</v>
      </c>
      <c r="AC195" s="101" t="s">
        <v>539</v>
      </c>
      <c r="AD195" s="101"/>
      <c r="AE195" s="101" t="s">
        <v>631</v>
      </c>
      <c r="AF195" s="101" t="s">
        <v>540</v>
      </c>
      <c r="AG195" s="101">
        <v>9.66</v>
      </c>
      <c r="AH195" s="102" t="s">
        <v>541</v>
      </c>
      <c r="AI195" s="103"/>
      <c r="AJ195" s="103"/>
      <c r="AK195" s="103"/>
      <c r="AL195" s="103"/>
      <c r="AM195" s="70"/>
      <c r="AN195" s="7"/>
    </row>
    <row r="196" spans="2:40" ht="15" customHeight="1" x14ac:dyDescent="0.25">
      <c r="B196" s="25">
        <v>902</v>
      </c>
      <c r="C196" s="26" t="s">
        <v>30</v>
      </c>
      <c r="D196" s="27" t="s">
        <v>201</v>
      </c>
      <c r="E196" s="27" t="s">
        <v>53</v>
      </c>
      <c r="F196" s="130">
        <f>SUM(H196:R196)</f>
        <v>40</v>
      </c>
      <c r="G196" s="23"/>
      <c r="H196" s="25">
        <v>40</v>
      </c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123">
        <v>50</v>
      </c>
      <c r="T196" s="101" t="s">
        <v>251</v>
      </c>
      <c r="U196" s="101">
        <v>901</v>
      </c>
      <c r="V196" s="101" t="s">
        <v>201</v>
      </c>
      <c r="W196" s="101" t="s">
        <v>53</v>
      </c>
      <c r="X196" s="101" t="s">
        <v>231</v>
      </c>
      <c r="Y196" s="101" t="s">
        <v>538</v>
      </c>
      <c r="Z196" s="101">
        <v>2</v>
      </c>
      <c r="AA196" s="101"/>
      <c r="AB196" s="101">
        <v>2</v>
      </c>
      <c r="AC196" s="101" t="s">
        <v>542</v>
      </c>
      <c r="AD196" s="101" t="s">
        <v>543</v>
      </c>
      <c r="AE196" s="101" t="s">
        <v>631</v>
      </c>
      <c r="AF196" s="101" t="s">
        <v>544</v>
      </c>
      <c r="AG196" s="101">
        <v>9.16</v>
      </c>
      <c r="AH196" s="102" t="s">
        <v>545</v>
      </c>
      <c r="AI196" s="103"/>
      <c r="AJ196" s="103"/>
      <c r="AK196" s="103"/>
      <c r="AL196" s="103"/>
      <c r="AM196" s="70"/>
      <c r="AN196" s="7"/>
    </row>
    <row r="197" spans="2:40" ht="15" customHeight="1" x14ac:dyDescent="0.25">
      <c r="S197" s="123"/>
      <c r="AN197" s="7"/>
    </row>
    <row r="198" spans="2:40" ht="15" customHeight="1" x14ac:dyDescent="0.25">
      <c r="AN198" s="7"/>
    </row>
    <row r="199" spans="2:40" ht="15" customHeight="1" x14ac:dyDescent="0.25">
      <c r="B199" s="73" t="s">
        <v>202</v>
      </c>
      <c r="C199" s="74"/>
      <c r="D199" s="74"/>
      <c r="E199" s="75"/>
      <c r="F199" s="136" t="s">
        <v>20</v>
      </c>
      <c r="G199" s="52" t="s">
        <v>56</v>
      </c>
      <c r="H199" s="52" t="s">
        <v>9</v>
      </c>
      <c r="I199" s="51" t="s">
        <v>10</v>
      </c>
      <c r="J199" s="51" t="s">
        <v>11</v>
      </c>
      <c r="K199" s="51" t="s">
        <v>12</v>
      </c>
      <c r="L199" s="12" t="s">
        <v>13</v>
      </c>
      <c r="M199" s="12" t="s">
        <v>14</v>
      </c>
      <c r="N199" s="12" t="s">
        <v>15</v>
      </c>
      <c r="O199" s="12" t="s">
        <v>16</v>
      </c>
      <c r="P199" s="12" t="s">
        <v>17</v>
      </c>
      <c r="Q199" s="12" t="s">
        <v>18</v>
      </c>
      <c r="R199" s="12" t="s">
        <v>19</v>
      </c>
      <c r="S199" s="121"/>
      <c r="T199" s="110" t="s">
        <v>272</v>
      </c>
      <c r="U199" s="111" t="s">
        <v>271</v>
      </c>
      <c r="V199" s="111" t="s">
        <v>270</v>
      </c>
      <c r="W199" s="111" t="s">
        <v>269</v>
      </c>
      <c r="X199" s="111" t="s">
        <v>268</v>
      </c>
      <c r="Y199" s="111" t="s">
        <v>267</v>
      </c>
      <c r="Z199" s="111" t="s">
        <v>266</v>
      </c>
      <c r="AA199" s="111" t="s">
        <v>265</v>
      </c>
      <c r="AB199" s="111" t="s">
        <v>264</v>
      </c>
      <c r="AC199" s="111" t="s">
        <v>263</v>
      </c>
      <c r="AD199" s="111" t="s">
        <v>262</v>
      </c>
      <c r="AE199" s="111" t="s">
        <v>261</v>
      </c>
      <c r="AF199" s="111" t="s">
        <v>260</v>
      </c>
      <c r="AG199" s="111" t="s">
        <v>259</v>
      </c>
      <c r="AH199" s="111" t="s">
        <v>258</v>
      </c>
      <c r="AI199" s="103"/>
      <c r="AJ199" s="103"/>
      <c r="AK199" s="103"/>
      <c r="AL199" s="103"/>
      <c r="AM199" s="70"/>
      <c r="AN199" s="7"/>
    </row>
    <row r="200" spans="2:40" ht="15" customHeight="1" x14ac:dyDescent="0.25">
      <c r="B200" s="16" t="s">
        <v>24</v>
      </c>
      <c r="C200" s="53" t="s">
        <v>25</v>
      </c>
      <c r="D200" s="54" t="s">
        <v>26</v>
      </c>
      <c r="E200" s="54" t="s">
        <v>22</v>
      </c>
      <c r="F200" s="129"/>
      <c r="G200" s="53" t="s">
        <v>27</v>
      </c>
      <c r="H200" s="55">
        <v>4</v>
      </c>
      <c r="I200" s="56">
        <v>4</v>
      </c>
      <c r="J200" s="56">
        <v>4</v>
      </c>
      <c r="K200" s="19">
        <v>4</v>
      </c>
      <c r="L200" s="18">
        <v>0</v>
      </c>
      <c r="M200" s="18"/>
      <c r="N200" s="18"/>
      <c r="O200" s="18"/>
      <c r="P200" s="18"/>
      <c r="Q200" s="18"/>
      <c r="R200" s="18"/>
      <c r="S200" s="122"/>
      <c r="T200" s="71" t="s">
        <v>546</v>
      </c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"/>
    </row>
    <row r="201" spans="2:40" ht="15" customHeight="1" x14ac:dyDescent="0.25">
      <c r="B201" s="57">
        <v>711</v>
      </c>
      <c r="C201" s="58" t="s">
        <v>30</v>
      </c>
      <c r="D201" s="59" t="s">
        <v>203</v>
      </c>
      <c r="E201" s="59" t="s">
        <v>66</v>
      </c>
      <c r="F201" s="137">
        <f t="shared" ref="F201:F210" si="11">SUM(H201:R201)</f>
        <v>208</v>
      </c>
      <c r="G201" s="61"/>
      <c r="H201" s="57">
        <v>52</v>
      </c>
      <c r="I201" s="60">
        <v>52</v>
      </c>
      <c r="J201" s="60">
        <v>52</v>
      </c>
      <c r="K201" s="23">
        <v>52</v>
      </c>
      <c r="L201" s="23"/>
      <c r="M201" s="23"/>
      <c r="N201" s="23"/>
      <c r="O201" s="23"/>
      <c r="P201" s="23"/>
      <c r="Q201" s="23"/>
      <c r="R201" s="23"/>
      <c r="S201" s="123">
        <v>65</v>
      </c>
      <c r="T201" s="101" t="s">
        <v>256</v>
      </c>
      <c r="U201" s="101">
        <v>705</v>
      </c>
      <c r="V201" s="101" t="s">
        <v>203</v>
      </c>
      <c r="W201" s="101" t="s">
        <v>28</v>
      </c>
      <c r="X201" s="101" t="s">
        <v>231</v>
      </c>
      <c r="Y201" s="101" t="s">
        <v>547</v>
      </c>
      <c r="Z201" s="101">
        <v>1</v>
      </c>
      <c r="AA201" s="101"/>
      <c r="AB201" s="101">
        <v>2</v>
      </c>
      <c r="AC201" s="101" t="s">
        <v>548</v>
      </c>
      <c r="AD201" s="101"/>
      <c r="AE201" s="101" t="s">
        <v>631</v>
      </c>
      <c r="AF201" s="101" t="s">
        <v>548</v>
      </c>
      <c r="AG201" s="101">
        <v>12.44</v>
      </c>
      <c r="AH201" s="102" t="s">
        <v>549</v>
      </c>
      <c r="AI201" s="103"/>
      <c r="AJ201" s="103"/>
      <c r="AK201" s="103"/>
      <c r="AL201" s="103"/>
      <c r="AM201" s="70"/>
      <c r="AN201" s="7"/>
    </row>
    <row r="202" spans="2:40" ht="15" customHeight="1" x14ac:dyDescent="0.25">
      <c r="B202" s="57">
        <v>710</v>
      </c>
      <c r="C202" s="58" t="s">
        <v>30</v>
      </c>
      <c r="D202" s="59" t="s">
        <v>204</v>
      </c>
      <c r="E202" s="59" t="s">
        <v>205</v>
      </c>
      <c r="F202" s="137">
        <f t="shared" si="11"/>
        <v>136</v>
      </c>
      <c r="G202" s="61"/>
      <c r="H202" s="57">
        <v>40</v>
      </c>
      <c r="I202" s="60">
        <v>32</v>
      </c>
      <c r="J202" s="60">
        <v>40</v>
      </c>
      <c r="K202" s="23">
        <v>24</v>
      </c>
      <c r="L202" s="23"/>
      <c r="M202" s="23"/>
      <c r="N202" s="23"/>
      <c r="O202" s="23"/>
      <c r="P202" s="23"/>
      <c r="Q202" s="23"/>
      <c r="R202" s="23"/>
      <c r="S202" s="123">
        <v>50</v>
      </c>
      <c r="T202" s="101" t="s">
        <v>251</v>
      </c>
      <c r="U202" s="101">
        <v>701</v>
      </c>
      <c r="V202" s="101" t="s">
        <v>207</v>
      </c>
      <c r="W202" s="101" t="s">
        <v>208</v>
      </c>
      <c r="X202" s="101" t="s">
        <v>231</v>
      </c>
      <c r="Y202" s="101" t="s">
        <v>547</v>
      </c>
      <c r="Z202" s="101">
        <v>2</v>
      </c>
      <c r="AA202" s="101"/>
      <c r="AB202" s="101">
        <v>2</v>
      </c>
      <c r="AC202" s="101" t="s">
        <v>550</v>
      </c>
      <c r="AD202" s="101" t="s">
        <v>551</v>
      </c>
      <c r="AE202" s="101" t="s">
        <v>631</v>
      </c>
      <c r="AF202" s="101" t="s">
        <v>550</v>
      </c>
      <c r="AG202" s="101">
        <v>11.73</v>
      </c>
      <c r="AH202" s="102" t="s">
        <v>552</v>
      </c>
      <c r="AI202" s="103"/>
      <c r="AJ202" s="103"/>
      <c r="AK202" s="103"/>
      <c r="AL202" s="103"/>
      <c r="AM202" s="70"/>
      <c r="AN202" s="7"/>
    </row>
    <row r="203" spans="2:40" ht="15" customHeight="1" x14ac:dyDescent="0.25">
      <c r="B203" s="60">
        <v>701</v>
      </c>
      <c r="C203" s="62" t="s">
        <v>30</v>
      </c>
      <c r="D203" s="59" t="s">
        <v>206</v>
      </c>
      <c r="E203" s="59" t="s">
        <v>28</v>
      </c>
      <c r="F203" s="137">
        <f t="shared" si="11"/>
        <v>96</v>
      </c>
      <c r="G203" s="23"/>
      <c r="H203" s="60">
        <v>16</v>
      </c>
      <c r="I203" s="60">
        <v>16</v>
      </c>
      <c r="J203" s="60">
        <v>32</v>
      </c>
      <c r="K203" s="23">
        <v>32</v>
      </c>
      <c r="L203" s="23"/>
      <c r="M203" s="23"/>
      <c r="N203" s="23"/>
      <c r="O203" s="23"/>
      <c r="P203" s="23"/>
      <c r="Q203" s="23"/>
      <c r="R203" s="23"/>
      <c r="S203" s="123">
        <v>40</v>
      </c>
      <c r="T203" s="101" t="s">
        <v>247</v>
      </c>
      <c r="U203" s="101">
        <v>707</v>
      </c>
      <c r="V203" s="115" t="s">
        <v>553</v>
      </c>
      <c r="W203" s="101" t="s">
        <v>554</v>
      </c>
      <c r="X203" s="101" t="s">
        <v>231</v>
      </c>
      <c r="Y203" s="101" t="s">
        <v>547</v>
      </c>
      <c r="Z203" s="101">
        <v>3</v>
      </c>
      <c r="AA203" s="101"/>
      <c r="AB203" s="101">
        <v>2</v>
      </c>
      <c r="AC203" s="101" t="s">
        <v>555</v>
      </c>
      <c r="AD203" s="101" t="s">
        <v>556</v>
      </c>
      <c r="AE203" s="101" t="s">
        <v>631</v>
      </c>
      <c r="AF203" s="101" t="s">
        <v>555</v>
      </c>
      <c r="AG203" s="101">
        <v>11.36</v>
      </c>
      <c r="AH203" s="102" t="s">
        <v>557</v>
      </c>
      <c r="AI203" s="103"/>
      <c r="AJ203" s="103"/>
      <c r="AK203" s="103"/>
      <c r="AL203" s="103"/>
      <c r="AM203" s="70"/>
      <c r="AN203" s="7"/>
    </row>
    <row r="204" spans="2:40" ht="15" customHeight="1" x14ac:dyDescent="0.25">
      <c r="B204" s="57">
        <v>702</v>
      </c>
      <c r="C204" s="58" t="s">
        <v>30</v>
      </c>
      <c r="D204" s="59" t="s">
        <v>207</v>
      </c>
      <c r="E204" s="59" t="s">
        <v>208</v>
      </c>
      <c r="F204" s="137">
        <f t="shared" si="11"/>
        <v>96</v>
      </c>
      <c r="G204" s="61"/>
      <c r="H204" s="57">
        <v>28</v>
      </c>
      <c r="I204" s="60">
        <v>28</v>
      </c>
      <c r="J204" s="23"/>
      <c r="K204" s="23">
        <v>40</v>
      </c>
      <c r="L204" s="23"/>
      <c r="M204" s="23"/>
      <c r="N204" s="23"/>
      <c r="O204" s="23"/>
      <c r="P204" s="23"/>
      <c r="Q204" s="23"/>
      <c r="R204" s="23"/>
      <c r="S204" s="124">
        <v>35</v>
      </c>
      <c r="T204" s="101" t="s">
        <v>243</v>
      </c>
      <c r="U204" s="101">
        <v>700</v>
      </c>
      <c r="V204" s="101" t="s">
        <v>206</v>
      </c>
      <c r="W204" s="101" t="s">
        <v>28</v>
      </c>
      <c r="X204" s="101" t="s">
        <v>231</v>
      </c>
      <c r="Y204" s="101" t="s">
        <v>547</v>
      </c>
      <c r="Z204" s="101">
        <v>4</v>
      </c>
      <c r="AA204" s="101"/>
      <c r="AB204" s="101">
        <v>2</v>
      </c>
      <c r="AC204" s="101" t="s">
        <v>558</v>
      </c>
      <c r="AD204" s="101" t="s">
        <v>559</v>
      </c>
      <c r="AE204" s="101" t="s">
        <v>631</v>
      </c>
      <c r="AF204" s="101" t="s">
        <v>558</v>
      </c>
      <c r="AG204" s="101">
        <v>10.46</v>
      </c>
      <c r="AH204" s="102" t="s">
        <v>560</v>
      </c>
      <c r="AI204" s="103"/>
      <c r="AJ204" s="103"/>
      <c r="AK204" s="103"/>
      <c r="AL204" s="103"/>
      <c r="AM204" s="70"/>
      <c r="AN204" s="7"/>
    </row>
    <row r="205" spans="2:40" ht="15" customHeight="1" x14ac:dyDescent="0.25">
      <c r="B205" s="60">
        <v>712</v>
      </c>
      <c r="C205" s="62" t="s">
        <v>30</v>
      </c>
      <c r="D205" s="59" t="s">
        <v>209</v>
      </c>
      <c r="E205" s="59" t="s">
        <v>66</v>
      </c>
      <c r="F205" s="137">
        <f t="shared" si="11"/>
        <v>72</v>
      </c>
      <c r="G205" s="23"/>
      <c r="H205" s="60">
        <v>32</v>
      </c>
      <c r="I205" s="60">
        <v>40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124">
        <v>30</v>
      </c>
      <c r="T205" s="101" t="s">
        <v>238</v>
      </c>
      <c r="U205" s="101">
        <v>702</v>
      </c>
      <c r="V205" s="101" t="s">
        <v>210</v>
      </c>
      <c r="W205" s="101"/>
      <c r="X205" s="101" t="s">
        <v>231</v>
      </c>
      <c r="Y205" s="101" t="s">
        <v>547</v>
      </c>
      <c r="Z205" s="101">
        <v>5</v>
      </c>
      <c r="AA205" s="101"/>
      <c r="AB205" s="101">
        <v>2</v>
      </c>
      <c r="AC205" s="101" t="s">
        <v>561</v>
      </c>
      <c r="AD205" s="101" t="s">
        <v>562</v>
      </c>
      <c r="AE205" s="101" t="s">
        <v>631</v>
      </c>
      <c r="AF205" s="101" t="s">
        <v>561</v>
      </c>
      <c r="AG205" s="101">
        <v>9.94</v>
      </c>
      <c r="AH205" s="102" t="s">
        <v>563</v>
      </c>
      <c r="AI205" s="103"/>
      <c r="AJ205" s="103"/>
      <c r="AK205" s="103"/>
      <c r="AL205" s="103"/>
      <c r="AM205" s="70"/>
      <c r="AN205" s="7"/>
    </row>
    <row r="206" spans="2:40" ht="15" customHeight="1" x14ac:dyDescent="0.25">
      <c r="B206" s="57">
        <v>713</v>
      </c>
      <c r="C206" s="58" t="s">
        <v>30</v>
      </c>
      <c r="D206" s="59" t="s">
        <v>210</v>
      </c>
      <c r="E206" s="59" t="s">
        <v>211</v>
      </c>
      <c r="F206" s="137">
        <f t="shared" si="11"/>
        <v>72</v>
      </c>
      <c r="G206" s="61"/>
      <c r="H206" s="57">
        <v>20</v>
      </c>
      <c r="I206" s="23"/>
      <c r="J206" s="60">
        <v>24</v>
      </c>
      <c r="K206" s="23">
        <v>28</v>
      </c>
      <c r="L206" s="23"/>
      <c r="M206" s="23"/>
      <c r="N206" s="23"/>
      <c r="O206" s="23"/>
      <c r="P206" s="23"/>
      <c r="Q206" s="23"/>
      <c r="R206" s="23"/>
      <c r="S206" s="120">
        <v>25</v>
      </c>
      <c r="T206" s="101" t="s">
        <v>234</v>
      </c>
      <c r="U206" s="101">
        <v>703</v>
      </c>
      <c r="V206" s="115" t="s">
        <v>564</v>
      </c>
      <c r="W206" s="101"/>
      <c r="X206" s="101" t="s">
        <v>231</v>
      </c>
      <c r="Y206" s="101" t="s">
        <v>547</v>
      </c>
      <c r="Z206" s="101">
        <v>6</v>
      </c>
      <c r="AA206" s="101"/>
      <c r="AB206" s="101">
        <v>2</v>
      </c>
      <c r="AC206" s="101" t="s">
        <v>565</v>
      </c>
      <c r="AD206" s="101" t="s">
        <v>566</v>
      </c>
      <c r="AE206" s="101" t="s">
        <v>631</v>
      </c>
      <c r="AF206" s="101" t="s">
        <v>565</v>
      </c>
      <c r="AG206" s="101">
        <v>9.73</v>
      </c>
      <c r="AH206" s="102" t="s">
        <v>567</v>
      </c>
      <c r="AI206" s="103"/>
      <c r="AJ206" s="103"/>
      <c r="AK206" s="103"/>
      <c r="AL206" s="103"/>
      <c r="AM206" s="70"/>
      <c r="AN206" s="7"/>
    </row>
    <row r="207" spans="2:40" ht="15" customHeight="1" x14ac:dyDescent="0.25">
      <c r="B207" s="57">
        <v>708</v>
      </c>
      <c r="C207" s="58" t="s">
        <v>30</v>
      </c>
      <c r="D207" s="59" t="s">
        <v>212</v>
      </c>
      <c r="E207" s="59" t="s">
        <v>99</v>
      </c>
      <c r="F207" s="137">
        <f t="shared" si="11"/>
        <v>48</v>
      </c>
      <c r="G207" s="61"/>
      <c r="H207" s="57">
        <v>24</v>
      </c>
      <c r="I207" s="60">
        <v>24</v>
      </c>
      <c r="J207" s="23"/>
      <c r="K207" s="23"/>
      <c r="L207" s="23"/>
      <c r="M207" s="23"/>
      <c r="N207" s="23"/>
      <c r="O207" s="23"/>
      <c r="P207" s="23"/>
      <c r="Q207" s="23"/>
      <c r="R207" s="23"/>
      <c r="S207" s="125">
        <v>20</v>
      </c>
      <c r="T207" s="101" t="s">
        <v>434</v>
      </c>
      <c r="U207" s="101">
        <v>704</v>
      </c>
      <c r="V207" s="101" t="s">
        <v>213</v>
      </c>
      <c r="W207" s="101" t="s">
        <v>32</v>
      </c>
      <c r="X207" s="101" t="s">
        <v>231</v>
      </c>
      <c r="Y207" s="101" t="s">
        <v>547</v>
      </c>
      <c r="Z207" s="101">
        <v>7</v>
      </c>
      <c r="AA207" s="101"/>
      <c r="AB207" s="101">
        <v>2</v>
      </c>
      <c r="AC207" s="101" t="s">
        <v>568</v>
      </c>
      <c r="AD207" s="101" t="s">
        <v>569</v>
      </c>
      <c r="AE207" s="101" t="s">
        <v>631</v>
      </c>
      <c r="AF207" s="101" t="s">
        <v>568</v>
      </c>
      <c r="AG207" s="101">
        <v>9.0399999999999991</v>
      </c>
      <c r="AH207" s="102" t="s">
        <v>570</v>
      </c>
      <c r="AI207" s="103"/>
      <c r="AJ207" s="103"/>
      <c r="AK207" s="103"/>
      <c r="AL207" s="103"/>
      <c r="AM207" s="70"/>
      <c r="AN207" s="7"/>
    </row>
    <row r="208" spans="2:40" ht="15" customHeight="1" x14ac:dyDescent="0.25">
      <c r="B208" s="57">
        <v>704</v>
      </c>
      <c r="C208" s="58" t="s">
        <v>30</v>
      </c>
      <c r="D208" s="59" t="s">
        <v>213</v>
      </c>
      <c r="E208" s="59" t="s">
        <v>32</v>
      </c>
      <c r="F208" s="137">
        <f t="shared" si="11"/>
        <v>32</v>
      </c>
      <c r="G208" s="61"/>
      <c r="H208" s="57">
        <v>12</v>
      </c>
      <c r="I208" s="60">
        <v>20</v>
      </c>
      <c r="J208" s="23"/>
      <c r="K208" s="23"/>
      <c r="L208" s="23"/>
      <c r="M208" s="23"/>
      <c r="N208" s="23"/>
      <c r="O208" s="23"/>
      <c r="P208" s="23"/>
      <c r="Q208" s="23"/>
      <c r="R208" s="23"/>
      <c r="S208" s="12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"/>
    </row>
    <row r="209" spans="2:40" ht="15" customHeight="1" x14ac:dyDescent="0.25">
      <c r="B209" s="57">
        <v>709</v>
      </c>
      <c r="C209" s="58" t="s">
        <v>30</v>
      </c>
      <c r="D209" s="59" t="s">
        <v>214</v>
      </c>
      <c r="E209" s="59" t="s">
        <v>66</v>
      </c>
      <c r="F209" s="137">
        <f t="shared" si="11"/>
        <v>28</v>
      </c>
      <c r="G209" s="61"/>
      <c r="H209" s="61"/>
      <c r="I209" s="23"/>
      <c r="J209" s="60">
        <v>28</v>
      </c>
      <c r="K209" s="23"/>
      <c r="L209" s="23"/>
      <c r="M209" s="23"/>
      <c r="N209" s="23"/>
      <c r="O209" s="23"/>
      <c r="P209" s="23"/>
      <c r="Q209" s="23"/>
      <c r="R209" s="23"/>
      <c r="S209" s="126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2"/>
      <c r="AI209" s="103"/>
      <c r="AJ209" s="103"/>
      <c r="AK209" s="103"/>
      <c r="AL209" s="103"/>
      <c r="AM209" s="70"/>
      <c r="AN209" s="7"/>
    </row>
    <row r="210" spans="2:40" ht="15" customHeight="1" x14ac:dyDescent="0.25">
      <c r="B210" s="57">
        <v>707</v>
      </c>
      <c r="C210" s="58" t="s">
        <v>30</v>
      </c>
      <c r="D210" s="59" t="s">
        <v>215</v>
      </c>
      <c r="E210" s="59" t="s">
        <v>99</v>
      </c>
      <c r="F210" s="137">
        <f t="shared" si="11"/>
        <v>16</v>
      </c>
      <c r="G210" s="61"/>
      <c r="H210" s="57">
        <v>4</v>
      </c>
      <c r="I210" s="60">
        <v>12</v>
      </c>
      <c r="J210" s="23"/>
      <c r="K210" s="23"/>
      <c r="L210" s="23"/>
      <c r="M210" s="23"/>
      <c r="N210" s="23"/>
      <c r="O210" s="23"/>
      <c r="P210" s="23"/>
      <c r="Q210" s="23"/>
      <c r="R210" s="23"/>
      <c r="S210" s="124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65"/>
      <c r="AN210" s="7"/>
    </row>
    <row r="211" spans="2:40" ht="15" customHeight="1" x14ac:dyDescent="0.25">
      <c r="B211" s="7"/>
      <c r="C211" s="7"/>
      <c r="D211" s="7"/>
      <c r="E211" s="7"/>
      <c r="F211" s="131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120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7"/>
      <c r="AN211" s="7"/>
    </row>
    <row r="212" spans="2:40" ht="15" customHeight="1" x14ac:dyDescent="0.25">
      <c r="B212" s="7"/>
      <c r="C212" s="7"/>
      <c r="D212" s="7"/>
      <c r="E212" s="7"/>
      <c r="F212" s="131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120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7"/>
      <c r="AN212" s="7"/>
    </row>
    <row r="213" spans="2:40" ht="15" customHeight="1" x14ac:dyDescent="0.25">
      <c r="B213" s="73" t="s">
        <v>216</v>
      </c>
      <c r="C213" s="74"/>
      <c r="D213" s="74"/>
      <c r="E213" s="75"/>
      <c r="F213" s="128" t="s">
        <v>20</v>
      </c>
      <c r="G213" s="31" t="s">
        <v>56</v>
      </c>
      <c r="H213" s="12" t="s">
        <v>9</v>
      </c>
      <c r="I213" s="12" t="s">
        <v>10</v>
      </c>
      <c r="J213" s="12" t="s">
        <v>11</v>
      </c>
      <c r="K213" s="12" t="s">
        <v>12</v>
      </c>
      <c r="L213" s="12" t="s">
        <v>13</v>
      </c>
      <c r="M213" s="12" t="s">
        <v>14</v>
      </c>
      <c r="N213" s="12" t="s">
        <v>15</v>
      </c>
      <c r="O213" s="12" t="s">
        <v>16</v>
      </c>
      <c r="P213" s="12" t="s">
        <v>17</v>
      </c>
      <c r="Q213" s="12" t="s">
        <v>18</v>
      </c>
      <c r="R213" s="12" t="s">
        <v>19</v>
      </c>
      <c r="S213" s="121"/>
      <c r="T213" s="110" t="s">
        <v>272</v>
      </c>
      <c r="U213" s="111" t="s">
        <v>271</v>
      </c>
      <c r="V213" s="111" t="s">
        <v>270</v>
      </c>
      <c r="W213" s="111" t="s">
        <v>269</v>
      </c>
      <c r="X213" s="111" t="s">
        <v>268</v>
      </c>
      <c r="Y213" s="111" t="s">
        <v>267</v>
      </c>
      <c r="Z213" s="111" t="s">
        <v>266</v>
      </c>
      <c r="AA213" s="111" t="s">
        <v>265</v>
      </c>
      <c r="AB213" s="111" t="s">
        <v>264</v>
      </c>
      <c r="AC213" s="111" t="s">
        <v>263</v>
      </c>
      <c r="AD213" s="111" t="s">
        <v>262</v>
      </c>
      <c r="AE213" s="111" t="s">
        <v>261</v>
      </c>
      <c r="AF213" s="111" t="s">
        <v>260</v>
      </c>
      <c r="AG213" s="111" t="s">
        <v>259</v>
      </c>
      <c r="AH213" s="111" t="s">
        <v>258</v>
      </c>
      <c r="AI213" s="103"/>
      <c r="AJ213" s="103"/>
      <c r="AK213" s="103"/>
      <c r="AL213" s="103"/>
      <c r="AM213" s="70"/>
      <c r="AN213" s="7"/>
    </row>
    <row r="214" spans="2:40" ht="15" customHeight="1" x14ac:dyDescent="0.25">
      <c r="B214" s="16" t="s">
        <v>24</v>
      </c>
      <c r="C214" s="16" t="s">
        <v>25</v>
      </c>
      <c r="D214" s="17" t="s">
        <v>26</v>
      </c>
      <c r="E214" s="17" t="s">
        <v>22</v>
      </c>
      <c r="F214" s="129"/>
      <c r="G214" s="17" t="s">
        <v>27</v>
      </c>
      <c r="H214" s="19">
        <v>4</v>
      </c>
      <c r="I214" s="19">
        <v>4</v>
      </c>
      <c r="J214" s="19">
        <v>4</v>
      </c>
      <c r="K214" s="19">
        <v>4</v>
      </c>
      <c r="L214" s="18">
        <v>0</v>
      </c>
      <c r="M214" s="18"/>
      <c r="N214" s="18"/>
      <c r="O214" s="18"/>
      <c r="P214" s="18"/>
      <c r="Q214" s="18"/>
      <c r="R214" s="18"/>
      <c r="S214" s="122"/>
      <c r="T214" s="71" t="s">
        <v>572</v>
      </c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"/>
    </row>
    <row r="215" spans="2:40" ht="15" customHeight="1" x14ac:dyDescent="0.25">
      <c r="B215" s="35">
        <v>803</v>
      </c>
      <c r="C215" s="26" t="s">
        <v>30</v>
      </c>
      <c r="D215" s="27" t="s">
        <v>217</v>
      </c>
      <c r="E215" s="27" t="s">
        <v>28</v>
      </c>
      <c r="F215" s="130">
        <f>SUM(H215:R215)</f>
        <v>172</v>
      </c>
      <c r="G215" s="36"/>
      <c r="H215" s="25">
        <v>28</v>
      </c>
      <c r="I215" s="25">
        <v>52</v>
      </c>
      <c r="J215" s="25">
        <v>40</v>
      </c>
      <c r="K215" s="23">
        <v>52</v>
      </c>
      <c r="L215" s="23"/>
      <c r="M215" s="23"/>
      <c r="N215" s="23"/>
      <c r="O215" s="23"/>
      <c r="P215" s="23"/>
      <c r="Q215" s="23"/>
      <c r="R215" s="23"/>
      <c r="S215" s="123">
        <v>65</v>
      </c>
      <c r="T215" s="101" t="s">
        <v>256</v>
      </c>
      <c r="U215" s="101">
        <v>802</v>
      </c>
      <c r="V215" s="101" t="s">
        <v>573</v>
      </c>
      <c r="W215" s="101"/>
      <c r="X215" s="101" t="s">
        <v>231</v>
      </c>
      <c r="Y215" s="101" t="s">
        <v>574</v>
      </c>
      <c r="Z215" s="101">
        <v>1</v>
      </c>
      <c r="AA215" s="101"/>
      <c r="AB215" s="101">
        <v>2</v>
      </c>
      <c r="AC215" s="101" t="s">
        <v>575</v>
      </c>
      <c r="AD215" s="101"/>
      <c r="AE215" s="101" t="s">
        <v>631</v>
      </c>
      <c r="AF215" s="101" t="s">
        <v>575</v>
      </c>
      <c r="AG215" s="101">
        <v>8.23</v>
      </c>
      <c r="AH215" s="102" t="s">
        <v>576</v>
      </c>
      <c r="AI215" s="103"/>
      <c r="AJ215" s="103"/>
      <c r="AK215" s="103"/>
      <c r="AL215" s="103"/>
      <c r="AM215" s="70"/>
      <c r="AN215" s="7"/>
    </row>
    <row r="216" spans="2:40" ht="15" customHeight="1" x14ac:dyDescent="0.25">
      <c r="B216" s="35">
        <v>801</v>
      </c>
      <c r="C216" s="26" t="s">
        <v>30</v>
      </c>
      <c r="D216" s="27" t="s">
        <v>218</v>
      </c>
      <c r="E216" s="27" t="s">
        <v>51</v>
      </c>
      <c r="F216" s="130">
        <f>SUM(H216:R216)</f>
        <v>92</v>
      </c>
      <c r="G216" s="36"/>
      <c r="H216" s="25">
        <v>40</v>
      </c>
      <c r="I216" s="23"/>
      <c r="J216" s="25">
        <v>52</v>
      </c>
      <c r="K216" s="23"/>
      <c r="L216" s="23"/>
      <c r="M216" s="23"/>
      <c r="N216" s="23"/>
      <c r="O216" s="23"/>
      <c r="P216" s="23"/>
      <c r="Q216" s="23"/>
      <c r="R216" s="23"/>
      <c r="S216" s="123">
        <v>50</v>
      </c>
      <c r="T216" s="101" t="s">
        <v>251</v>
      </c>
      <c r="U216" s="101">
        <v>801</v>
      </c>
      <c r="V216" s="101" t="s">
        <v>218</v>
      </c>
      <c r="W216" s="101" t="s">
        <v>577</v>
      </c>
      <c r="X216" s="101" t="s">
        <v>231</v>
      </c>
      <c r="Y216" s="101" t="s">
        <v>574</v>
      </c>
      <c r="Z216" s="101">
        <v>2</v>
      </c>
      <c r="AA216" s="101"/>
      <c r="AB216" s="101">
        <v>2</v>
      </c>
      <c r="AC216" s="101" t="s">
        <v>578</v>
      </c>
      <c r="AD216" s="101" t="s">
        <v>579</v>
      </c>
      <c r="AE216" s="101" t="s">
        <v>631</v>
      </c>
      <c r="AF216" s="101" t="s">
        <v>578</v>
      </c>
      <c r="AG216" s="101">
        <v>7.14</v>
      </c>
      <c r="AH216" s="102" t="s">
        <v>580</v>
      </c>
      <c r="AI216" s="103"/>
      <c r="AJ216" s="103"/>
      <c r="AK216" s="103"/>
      <c r="AL216" s="103"/>
      <c r="AM216" s="70"/>
      <c r="AN216" s="7"/>
    </row>
    <row r="217" spans="2:40" ht="15" customHeight="1" x14ac:dyDescent="0.25">
      <c r="S217" s="123"/>
      <c r="AN217" s="7"/>
    </row>
    <row r="218" spans="2:40" ht="15" customHeight="1" x14ac:dyDescent="0.25">
      <c r="S218" s="124"/>
      <c r="AN218" s="7"/>
    </row>
    <row r="219" spans="2:40" ht="15" customHeight="1" x14ac:dyDescent="0.25">
      <c r="B219" s="73" t="s">
        <v>219</v>
      </c>
      <c r="C219" s="74"/>
      <c r="D219" s="74"/>
      <c r="E219" s="75"/>
      <c r="F219" s="128" t="s">
        <v>20</v>
      </c>
      <c r="G219" s="31" t="s">
        <v>56</v>
      </c>
      <c r="H219" s="12" t="s">
        <v>9</v>
      </c>
      <c r="I219" s="12" t="s">
        <v>10</v>
      </c>
      <c r="J219" s="12" t="s">
        <v>11</v>
      </c>
      <c r="K219" s="12" t="s">
        <v>12</v>
      </c>
      <c r="L219" s="12" t="s">
        <v>13</v>
      </c>
      <c r="M219" s="12" t="s">
        <v>14</v>
      </c>
      <c r="N219" s="12" t="s">
        <v>15</v>
      </c>
      <c r="O219" s="12" t="s">
        <v>16</v>
      </c>
      <c r="P219" s="12" t="s">
        <v>17</v>
      </c>
      <c r="Q219" s="12" t="s">
        <v>18</v>
      </c>
      <c r="R219" s="12" t="s">
        <v>19</v>
      </c>
      <c r="S219" s="124"/>
      <c r="T219" s="110" t="s">
        <v>272</v>
      </c>
      <c r="U219" s="111" t="s">
        <v>271</v>
      </c>
      <c r="V219" s="111" t="s">
        <v>270</v>
      </c>
      <c r="W219" s="111" t="s">
        <v>269</v>
      </c>
      <c r="X219" s="111" t="s">
        <v>268</v>
      </c>
      <c r="Y219" s="111" t="s">
        <v>267</v>
      </c>
      <c r="Z219" s="111" t="s">
        <v>266</v>
      </c>
      <c r="AA219" s="111" t="s">
        <v>265</v>
      </c>
      <c r="AB219" s="111" t="s">
        <v>264</v>
      </c>
      <c r="AC219" s="111" t="s">
        <v>263</v>
      </c>
      <c r="AD219" s="111" t="s">
        <v>262</v>
      </c>
      <c r="AE219" s="111" t="s">
        <v>261</v>
      </c>
      <c r="AF219" s="111" t="s">
        <v>260</v>
      </c>
      <c r="AG219" s="111" t="s">
        <v>259</v>
      </c>
      <c r="AH219" s="111" t="s">
        <v>258</v>
      </c>
      <c r="AI219" s="103"/>
      <c r="AJ219" s="103"/>
      <c r="AK219" s="103"/>
      <c r="AL219" s="103"/>
      <c r="AM219" s="70"/>
      <c r="AN219" s="7"/>
    </row>
    <row r="220" spans="2:40" ht="15" customHeight="1" x14ac:dyDescent="0.25">
      <c r="B220" s="16" t="s">
        <v>24</v>
      </c>
      <c r="C220" s="16" t="s">
        <v>25</v>
      </c>
      <c r="D220" s="17" t="s">
        <v>26</v>
      </c>
      <c r="E220" s="17" t="s">
        <v>22</v>
      </c>
      <c r="F220" s="129"/>
      <c r="G220" s="17" t="s">
        <v>27</v>
      </c>
      <c r="H220" s="19">
        <v>4</v>
      </c>
      <c r="I220" s="19">
        <v>4</v>
      </c>
      <c r="J220" s="19">
        <v>4</v>
      </c>
      <c r="K220" s="19">
        <v>4</v>
      </c>
      <c r="L220" s="18"/>
      <c r="M220" s="18"/>
      <c r="N220" s="18"/>
      <c r="O220" s="18"/>
      <c r="P220" s="18"/>
      <c r="Q220" s="18"/>
      <c r="R220" s="18"/>
      <c r="S220" s="120"/>
      <c r="T220" s="71" t="s">
        <v>295</v>
      </c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"/>
    </row>
    <row r="221" spans="2:40" ht="15" customHeight="1" x14ac:dyDescent="0.25">
      <c r="B221" s="35">
        <v>220</v>
      </c>
      <c r="C221" s="26" t="s">
        <v>30</v>
      </c>
      <c r="D221" s="27" t="s">
        <v>220</v>
      </c>
      <c r="E221" s="27" t="s">
        <v>39</v>
      </c>
      <c r="F221" s="130">
        <f>SUM(H221:R221)</f>
        <v>136</v>
      </c>
      <c r="G221" s="36"/>
      <c r="H221" s="25">
        <v>4</v>
      </c>
      <c r="I221" s="25">
        <v>40</v>
      </c>
      <c r="J221" s="25">
        <v>40</v>
      </c>
      <c r="K221" s="23">
        <v>52</v>
      </c>
      <c r="L221" s="23"/>
      <c r="M221" s="23"/>
      <c r="N221" s="23"/>
      <c r="O221" s="23"/>
      <c r="P221" s="23"/>
      <c r="Q221" s="23"/>
      <c r="R221" s="41"/>
      <c r="S221" s="123">
        <v>65</v>
      </c>
      <c r="T221" s="101" t="s">
        <v>256</v>
      </c>
      <c r="U221" s="101">
        <v>220</v>
      </c>
      <c r="V221" s="101" t="s">
        <v>296</v>
      </c>
      <c r="W221" s="101" t="s">
        <v>297</v>
      </c>
      <c r="X221" s="101" t="s">
        <v>231</v>
      </c>
      <c r="Y221" s="101" t="s">
        <v>298</v>
      </c>
      <c r="Z221" s="101">
        <v>1</v>
      </c>
      <c r="AA221" s="101"/>
      <c r="AB221" s="101">
        <v>5</v>
      </c>
      <c r="AC221" s="101" t="s">
        <v>299</v>
      </c>
      <c r="AD221" s="101"/>
      <c r="AE221" s="101" t="s">
        <v>630</v>
      </c>
      <c r="AF221" s="101" t="s">
        <v>300</v>
      </c>
      <c r="AG221" s="101">
        <v>16.14</v>
      </c>
      <c r="AH221" s="102" t="s">
        <v>301</v>
      </c>
      <c r="AI221" s="103"/>
      <c r="AJ221" s="103"/>
      <c r="AK221" s="103"/>
      <c r="AL221" s="103"/>
      <c r="AM221" s="70"/>
      <c r="AN221" s="7"/>
    </row>
    <row r="222" spans="2:40" ht="15" customHeight="1" x14ac:dyDescent="0.25">
      <c r="B222" s="35">
        <v>217</v>
      </c>
      <c r="C222" s="26" t="s">
        <v>30</v>
      </c>
      <c r="D222" s="27" t="s">
        <v>221</v>
      </c>
      <c r="E222" s="27" t="s">
        <v>32</v>
      </c>
      <c r="F222" s="130">
        <f t="shared" ref="F222:F224" si="12">SUM(H222:R222)</f>
        <v>52</v>
      </c>
      <c r="G222" s="36"/>
      <c r="H222" s="23"/>
      <c r="I222" s="25">
        <v>52</v>
      </c>
      <c r="J222" s="23"/>
      <c r="K222" s="23"/>
      <c r="L222" s="23"/>
      <c r="M222" s="23"/>
      <c r="N222" s="23"/>
      <c r="O222" s="23"/>
      <c r="P222" s="23"/>
      <c r="Q222" s="36"/>
      <c r="R222" s="37"/>
      <c r="S222" s="123">
        <v>50</v>
      </c>
      <c r="T222" s="101" t="s">
        <v>251</v>
      </c>
      <c r="U222" s="101">
        <v>218</v>
      </c>
      <c r="V222" s="101" t="s">
        <v>222</v>
      </c>
      <c r="W222" s="101" t="s">
        <v>49</v>
      </c>
      <c r="X222" s="101" t="s">
        <v>231</v>
      </c>
      <c r="Y222" s="101" t="s">
        <v>298</v>
      </c>
      <c r="Z222" s="101">
        <v>2</v>
      </c>
      <c r="AA222" s="101"/>
      <c r="AB222" s="101">
        <v>5</v>
      </c>
      <c r="AC222" s="101" t="s">
        <v>302</v>
      </c>
      <c r="AD222" s="101" t="s">
        <v>303</v>
      </c>
      <c r="AE222" s="101" t="s">
        <v>630</v>
      </c>
      <c r="AF222" s="101" t="s">
        <v>302</v>
      </c>
      <c r="AG222" s="101">
        <v>15.91</v>
      </c>
      <c r="AH222" s="102" t="s">
        <v>304</v>
      </c>
      <c r="AI222" s="103"/>
      <c r="AJ222" s="103"/>
      <c r="AK222" s="103"/>
      <c r="AL222" s="103"/>
      <c r="AM222" s="70"/>
      <c r="AN222" s="7"/>
    </row>
    <row r="223" spans="2:40" ht="15" customHeight="1" x14ac:dyDescent="0.25">
      <c r="B223" s="35">
        <v>218</v>
      </c>
      <c r="C223" s="26" t="s">
        <v>30</v>
      </c>
      <c r="D223" s="27" t="s">
        <v>222</v>
      </c>
      <c r="E223" s="27" t="s">
        <v>49</v>
      </c>
      <c r="F223" s="130">
        <f t="shared" si="12"/>
        <v>52</v>
      </c>
      <c r="G223" s="36"/>
      <c r="H223" s="23"/>
      <c r="I223" s="23"/>
      <c r="J223" s="25">
        <v>52</v>
      </c>
      <c r="K223" s="23"/>
      <c r="L223" s="23"/>
      <c r="M223" s="23"/>
      <c r="N223" s="23"/>
      <c r="O223" s="23"/>
      <c r="P223" s="23"/>
      <c r="Q223" s="36"/>
      <c r="R223" s="42"/>
      <c r="S223" s="123">
        <v>40</v>
      </c>
      <c r="T223" s="101" t="s">
        <v>247</v>
      </c>
      <c r="U223" s="101">
        <v>219</v>
      </c>
      <c r="V223" s="115" t="s">
        <v>305</v>
      </c>
      <c r="W223" s="101" t="s">
        <v>306</v>
      </c>
      <c r="X223" s="101" t="s">
        <v>231</v>
      </c>
      <c r="Y223" s="101" t="s">
        <v>298</v>
      </c>
      <c r="Z223" s="101">
        <v>3</v>
      </c>
      <c r="AA223" s="101"/>
      <c r="AB223" s="101">
        <v>4</v>
      </c>
      <c r="AC223" s="101" t="s">
        <v>307</v>
      </c>
      <c r="AD223" s="101" t="s">
        <v>308</v>
      </c>
      <c r="AE223" s="101" t="s">
        <v>633</v>
      </c>
      <c r="AF223" s="101" t="s">
        <v>309</v>
      </c>
      <c r="AG223" s="101">
        <v>12.4</v>
      </c>
      <c r="AH223" s="102" t="s">
        <v>310</v>
      </c>
      <c r="AI223" s="103"/>
      <c r="AJ223" s="103"/>
      <c r="AK223" s="103"/>
      <c r="AL223" s="103"/>
      <c r="AM223" s="70"/>
      <c r="AN223" s="7"/>
    </row>
    <row r="224" spans="2:40" ht="15" customHeight="1" x14ac:dyDescent="0.25">
      <c r="B224" s="35">
        <v>216</v>
      </c>
      <c r="C224" s="26" t="s">
        <v>30</v>
      </c>
      <c r="D224" s="27" t="s">
        <v>223</v>
      </c>
      <c r="E224" s="27" t="s">
        <v>35</v>
      </c>
      <c r="F224" s="130">
        <f t="shared" si="12"/>
        <v>24</v>
      </c>
      <c r="G224" s="36"/>
      <c r="H224" s="25">
        <v>24</v>
      </c>
      <c r="I224" s="23"/>
      <c r="J224" s="23"/>
      <c r="K224" s="23"/>
      <c r="L224" s="23"/>
      <c r="M224" s="23"/>
      <c r="N224" s="23"/>
      <c r="O224" s="23"/>
      <c r="P224" s="23"/>
      <c r="Q224" s="36"/>
      <c r="R224" s="42"/>
      <c r="S224" s="124">
        <v>35</v>
      </c>
      <c r="T224" s="101" t="s">
        <v>243</v>
      </c>
      <c r="U224" s="101">
        <v>216</v>
      </c>
      <c r="V224" s="115" t="s">
        <v>311</v>
      </c>
      <c r="W224" s="101"/>
      <c r="X224" s="101" t="s">
        <v>231</v>
      </c>
      <c r="Y224" s="101" t="s">
        <v>298</v>
      </c>
      <c r="Z224" s="101">
        <v>4</v>
      </c>
      <c r="AA224" s="101"/>
      <c r="AB224" s="101">
        <v>4</v>
      </c>
      <c r="AC224" s="101" t="s">
        <v>312</v>
      </c>
      <c r="AD224" s="101" t="s">
        <v>308</v>
      </c>
      <c r="AE224" s="101" t="s">
        <v>633</v>
      </c>
      <c r="AF224" s="101" t="s">
        <v>312</v>
      </c>
      <c r="AG224" s="101">
        <v>12.14</v>
      </c>
      <c r="AH224" s="102" t="s">
        <v>313</v>
      </c>
      <c r="AI224" s="103"/>
      <c r="AJ224" s="103"/>
      <c r="AK224" s="103"/>
      <c r="AL224" s="103"/>
      <c r="AM224" s="70"/>
      <c r="AN224" s="7"/>
    </row>
    <row r="225" spans="2:40" ht="15" customHeight="1" x14ac:dyDescent="0.25">
      <c r="B225" s="63"/>
      <c r="C225" s="64"/>
      <c r="D225" s="64"/>
      <c r="E225" s="64"/>
      <c r="F225" s="138"/>
      <c r="G225" s="65"/>
      <c r="H225" s="63"/>
      <c r="I225" s="65"/>
      <c r="J225" s="65"/>
      <c r="K225" s="65"/>
      <c r="L225" s="65"/>
      <c r="M225" s="65"/>
      <c r="N225" s="65"/>
      <c r="O225" s="65"/>
      <c r="P225" s="65"/>
      <c r="Q225" s="65"/>
      <c r="R225" s="66"/>
      <c r="S225" s="124"/>
      <c r="T225" s="112"/>
      <c r="U225" s="112"/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12"/>
      <c r="AG225" s="112"/>
      <c r="AH225" s="112"/>
      <c r="AI225" s="112"/>
      <c r="AJ225" s="112"/>
      <c r="AK225" s="112"/>
      <c r="AL225" s="112"/>
      <c r="AM225" s="66"/>
      <c r="AN225" s="7"/>
    </row>
    <row r="226" spans="2:40" ht="15" customHeight="1" x14ac:dyDescent="0.25">
      <c r="B226" s="63"/>
      <c r="C226" s="64"/>
      <c r="D226" s="64"/>
      <c r="E226" s="64"/>
      <c r="F226" s="138"/>
      <c r="G226" s="65"/>
      <c r="H226" s="63"/>
      <c r="I226" s="65"/>
      <c r="J226" s="65"/>
      <c r="K226" s="65"/>
      <c r="L226" s="65"/>
      <c r="M226" s="65"/>
      <c r="N226" s="65"/>
      <c r="O226" s="65"/>
      <c r="P226" s="65"/>
      <c r="Q226" s="65"/>
      <c r="R226" s="66"/>
      <c r="S226" s="120"/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2"/>
      <c r="AK226" s="112"/>
      <c r="AL226" s="112"/>
      <c r="AM226" s="66"/>
      <c r="AN226" s="7"/>
    </row>
    <row r="227" spans="2:40" ht="15" customHeight="1" x14ac:dyDescent="0.25">
      <c r="B227" s="63"/>
      <c r="C227" s="64"/>
      <c r="D227" s="64"/>
      <c r="E227" s="64"/>
      <c r="F227" s="138"/>
      <c r="G227" s="65"/>
      <c r="H227" s="63"/>
      <c r="I227" s="65"/>
      <c r="J227" s="65"/>
      <c r="K227" s="65"/>
      <c r="L227" s="65"/>
      <c r="M227" s="65"/>
      <c r="N227" s="65"/>
      <c r="O227" s="65"/>
      <c r="P227" s="65"/>
      <c r="Q227" s="65"/>
      <c r="R227" s="66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2"/>
      <c r="AK227" s="112"/>
      <c r="AL227" s="112"/>
      <c r="AM227" s="66"/>
      <c r="AN227" s="7"/>
    </row>
    <row r="228" spans="2:40" ht="15" customHeight="1" x14ac:dyDescent="0.25">
      <c r="B228" s="63"/>
      <c r="C228" s="64"/>
      <c r="D228" s="64"/>
      <c r="E228" s="64"/>
      <c r="F228" s="138"/>
      <c r="G228" s="65"/>
      <c r="H228" s="63"/>
      <c r="I228" s="65"/>
      <c r="J228" s="65"/>
      <c r="K228" s="65"/>
      <c r="L228" s="65"/>
      <c r="M228" s="65"/>
      <c r="N228" s="65"/>
      <c r="O228" s="65"/>
      <c r="P228" s="65"/>
      <c r="Q228" s="65"/>
      <c r="R228" s="66"/>
      <c r="S228" s="121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2"/>
      <c r="AK228" s="112"/>
      <c r="AL228" s="112"/>
      <c r="AM228" s="66"/>
      <c r="AN228" s="7"/>
    </row>
    <row r="229" spans="2:40" ht="15.75" customHeight="1" x14ac:dyDescent="0.2">
      <c r="S229" s="126"/>
    </row>
  </sheetData>
  <mergeCells count="59">
    <mergeCell ref="R1:R2"/>
    <mergeCell ref="B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B95:E95"/>
    <mergeCell ref="AQ3:AR3"/>
    <mergeCell ref="B4:E4"/>
    <mergeCell ref="B16:E16"/>
    <mergeCell ref="B33:E33"/>
    <mergeCell ref="B39:E39"/>
    <mergeCell ref="B46:E46"/>
    <mergeCell ref="B55:E55"/>
    <mergeCell ref="B60:E60"/>
    <mergeCell ref="B67:E67"/>
    <mergeCell ref="B72:E72"/>
    <mergeCell ref="B80:E80"/>
    <mergeCell ref="T34:AM34"/>
    <mergeCell ref="T40:AM40"/>
    <mergeCell ref="T47:AM47"/>
    <mergeCell ref="T61:AM61"/>
    <mergeCell ref="B219:E219"/>
    <mergeCell ref="B105:E105"/>
    <mergeCell ref="B116:E116"/>
    <mergeCell ref="B121:E121"/>
    <mergeCell ref="B133:E133"/>
    <mergeCell ref="B146:E146"/>
    <mergeCell ref="B158:E158"/>
    <mergeCell ref="B176:E176"/>
    <mergeCell ref="B186:E186"/>
    <mergeCell ref="B193:E193"/>
    <mergeCell ref="B199:E199"/>
    <mergeCell ref="B213:E213"/>
    <mergeCell ref="T18:AM18"/>
    <mergeCell ref="T5:AM5"/>
    <mergeCell ref="T220:AM220"/>
    <mergeCell ref="T73:AM73"/>
    <mergeCell ref="T81:AM81"/>
    <mergeCell ref="T96:AM96"/>
    <mergeCell ref="T106:AM106"/>
    <mergeCell ref="T117:AM117"/>
    <mergeCell ref="T112:AM112"/>
    <mergeCell ref="T122:AM122"/>
    <mergeCell ref="T134:AM134"/>
    <mergeCell ref="T147:AM147"/>
    <mergeCell ref="T159:AM159"/>
    <mergeCell ref="T177:AM177"/>
    <mergeCell ref="T187:AM187"/>
    <mergeCell ref="T194:AM194"/>
    <mergeCell ref="T200:AM200"/>
    <mergeCell ref="T208:AM208"/>
    <mergeCell ref="T214:AM2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Arevalo</dc:creator>
  <cp:lastModifiedBy>Diego Arevalo</cp:lastModifiedBy>
  <dcterms:created xsi:type="dcterms:W3CDTF">2025-09-05T18:21:12Z</dcterms:created>
  <dcterms:modified xsi:type="dcterms:W3CDTF">2025-10-02T23:17:22Z</dcterms:modified>
</cp:coreProperties>
</file>